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20086108\Desktop\"/>
    </mc:Choice>
  </mc:AlternateContent>
  <xr:revisionPtr revIDLastSave="0" documentId="13_ncr:1_{8D68B1D7-6C75-4387-B4F8-EA878BDB0D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チーム情報入力フォーム" sheetId="1" r:id="rId1"/>
    <sheet name="連絡先情報" sheetId="2" state="hidden" r:id="rId2"/>
    <sheet name="掲載情報" sheetId="3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8" i="3" l="1"/>
  <c r="C118" i="3"/>
  <c r="B118" i="3"/>
  <c r="D117" i="3"/>
  <c r="C117" i="3"/>
  <c r="B117" i="3"/>
  <c r="D116" i="3"/>
  <c r="C116" i="3"/>
  <c r="B116" i="3"/>
  <c r="D115" i="3"/>
  <c r="C115" i="3"/>
  <c r="B115" i="3"/>
  <c r="D114" i="3"/>
  <c r="C114" i="3"/>
  <c r="B114" i="3"/>
  <c r="D113" i="3"/>
  <c r="C113" i="3"/>
  <c r="B113" i="3"/>
  <c r="D112" i="3"/>
  <c r="C112" i="3"/>
  <c r="B112" i="3"/>
  <c r="D111" i="3"/>
  <c r="C111" i="3"/>
  <c r="B111" i="3"/>
  <c r="D110" i="3"/>
  <c r="C110" i="3"/>
  <c r="B110" i="3"/>
  <c r="D109" i="3"/>
  <c r="C109" i="3"/>
  <c r="B109" i="3"/>
  <c r="D108" i="3"/>
  <c r="C108" i="3"/>
  <c r="B108" i="3"/>
  <c r="D107" i="3"/>
  <c r="C107" i="3"/>
  <c r="B107" i="3"/>
  <c r="D106" i="3"/>
  <c r="C106" i="3"/>
  <c r="B106" i="3"/>
  <c r="D105" i="3"/>
  <c r="C105" i="3"/>
  <c r="B105" i="3"/>
  <c r="D104" i="3"/>
  <c r="C104" i="3"/>
  <c r="B104" i="3"/>
  <c r="D103" i="3"/>
  <c r="C103" i="3"/>
  <c r="B103" i="3"/>
  <c r="D102" i="3"/>
  <c r="C102" i="3"/>
  <c r="B102" i="3"/>
  <c r="D101" i="3"/>
  <c r="C101" i="3"/>
  <c r="B101" i="3"/>
  <c r="D100" i="3"/>
  <c r="C100" i="3"/>
  <c r="B100" i="3"/>
  <c r="D99" i="3"/>
  <c r="C99" i="3"/>
  <c r="B99" i="3"/>
  <c r="D98" i="3"/>
  <c r="C98" i="3"/>
  <c r="B98" i="3"/>
  <c r="D97" i="3"/>
  <c r="C97" i="3"/>
  <c r="B97" i="3"/>
  <c r="D96" i="3"/>
  <c r="C96" i="3"/>
  <c r="B96" i="3"/>
  <c r="D95" i="3"/>
  <c r="C95" i="3"/>
  <c r="B95" i="3"/>
  <c r="D94" i="3"/>
  <c r="C94" i="3"/>
  <c r="B94" i="3"/>
  <c r="D93" i="3"/>
  <c r="C93" i="3"/>
  <c r="B93" i="3"/>
  <c r="D92" i="3"/>
  <c r="C92" i="3"/>
  <c r="B92" i="3"/>
  <c r="D91" i="3"/>
  <c r="C91" i="3"/>
  <c r="B91" i="3"/>
  <c r="D90" i="3"/>
  <c r="C90" i="3"/>
  <c r="B90" i="3"/>
  <c r="D89" i="3"/>
  <c r="C89" i="3"/>
  <c r="B89" i="3"/>
  <c r="D88" i="3"/>
  <c r="C88" i="3"/>
  <c r="B88" i="3"/>
  <c r="D87" i="3"/>
  <c r="C87" i="3"/>
  <c r="B87" i="3"/>
  <c r="D86" i="3"/>
  <c r="C86" i="3"/>
  <c r="B86" i="3"/>
  <c r="D85" i="3"/>
  <c r="C85" i="3"/>
  <c r="B85" i="3"/>
  <c r="D84" i="3"/>
  <c r="C84" i="3"/>
  <c r="B84" i="3"/>
  <c r="D83" i="3"/>
  <c r="C83" i="3"/>
  <c r="B83" i="3"/>
  <c r="D82" i="3"/>
  <c r="C82" i="3"/>
  <c r="B82" i="3"/>
  <c r="D81" i="3"/>
  <c r="C81" i="3"/>
  <c r="B81" i="3"/>
  <c r="D80" i="3"/>
  <c r="C80" i="3"/>
  <c r="B80" i="3"/>
  <c r="D79" i="3"/>
  <c r="C79" i="3"/>
  <c r="B79" i="3"/>
  <c r="D78" i="3"/>
  <c r="C78" i="3"/>
  <c r="B78" i="3"/>
  <c r="D77" i="3"/>
  <c r="C77" i="3"/>
  <c r="B77" i="3"/>
  <c r="D76" i="3"/>
  <c r="C76" i="3"/>
  <c r="B76" i="3"/>
  <c r="D75" i="3"/>
  <c r="C75" i="3"/>
  <c r="B75" i="3"/>
  <c r="D74" i="3"/>
  <c r="C74" i="3"/>
  <c r="B74" i="3"/>
  <c r="D73" i="3"/>
  <c r="C73" i="3"/>
  <c r="B73" i="3"/>
  <c r="D72" i="3"/>
  <c r="C72" i="3"/>
  <c r="B72" i="3"/>
  <c r="D71" i="3"/>
  <c r="C71" i="3"/>
  <c r="B71" i="3"/>
  <c r="D70" i="3"/>
  <c r="C70" i="3"/>
  <c r="B70" i="3"/>
  <c r="D69" i="3"/>
  <c r="C69" i="3"/>
  <c r="B69" i="3"/>
  <c r="D68" i="3"/>
  <c r="C68" i="3"/>
  <c r="B68" i="3"/>
  <c r="D67" i="3"/>
  <c r="C67" i="3"/>
  <c r="B67" i="3"/>
  <c r="D66" i="3"/>
  <c r="C66" i="3"/>
  <c r="B66" i="3"/>
  <c r="D65" i="3"/>
  <c r="C65" i="3"/>
  <c r="B65" i="3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B16" i="3"/>
  <c r="D16" i="3"/>
  <c r="B14" i="3"/>
  <c r="B13" i="3"/>
  <c r="B12" i="3"/>
  <c r="B11" i="3"/>
  <c r="B10" i="3"/>
  <c r="B9" i="3"/>
  <c r="B8" i="3"/>
  <c r="B7" i="3"/>
  <c r="B5" i="3"/>
  <c r="B4" i="3"/>
  <c r="B3" i="3"/>
  <c r="B2" i="3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<sst xmlns="http://schemas.openxmlformats.org/spreadsheetml/2006/main" count="72" uniqueCount="62">
  <si>
    <t>千葉県ミニバスケットボール　各チームの皆様</t>
  </si>
  <si>
    <t>＊連絡用として使用し、名鑑紙面には記載しません。
＊冊子発送先にもなります。</t>
  </si>
  <si>
    <t>チーム名、男女</t>
  </si>
  <si>
    <t>　　　　　　　　　　　　　　男子　女子</t>
  </si>
  <si>
    <t>窓口担当者様氏名</t>
  </si>
  <si>
    <t>メールアドレス</t>
  </si>
  <si>
    <t>携帯電話</t>
  </si>
  <si>
    <t>　緊急時のみ使用いたします。</t>
  </si>
  <si>
    <t>発送先住所</t>
  </si>
  <si>
    <t>ご購入見込み</t>
  </si>
  <si>
    <t>冊</t>
  </si>
  <si>
    <r>
      <rPr>
        <sz val="20"/>
        <color rgb="FF00B0F0"/>
        <rFont val="Meiryo"/>
        <charset val="134"/>
      </rPr>
      <t>●チーム情報　</t>
    </r>
    <r>
      <rPr>
        <sz val="14"/>
        <color rgb="FF00B0F0"/>
        <rFont val="メイリオ"/>
        <family val="3"/>
        <charset val="128"/>
      </rPr>
      <t>＊以下が名鑑に記載される情報です。</t>
    </r>
  </si>
  <si>
    <t>性別</t>
  </si>
  <si>
    <t>　男子　女子　　　いずれかを入力してください。</t>
  </si>
  <si>
    <t>所属地区</t>
  </si>
  <si>
    <t>チーム名</t>
  </si>
  <si>
    <t>＜スタッフ＞</t>
  </si>
  <si>
    <t>代表者</t>
  </si>
  <si>
    <t>記入例：山田　太郎　　　＜姓＞＜名＞の間に空白を入れてください。</t>
  </si>
  <si>
    <t>コーチ</t>
  </si>
  <si>
    <t>アシスタントコーチ</t>
  </si>
  <si>
    <t>マネジャー</t>
  </si>
  <si>
    <t>活動場所</t>
  </si>
  <si>
    <t>問い合わせ・メール</t>
  </si>
  <si>
    <t>※ホームページやチーム窓口メールなど広報目的あれば記入ください</t>
  </si>
  <si>
    <t xml:space="preserve">
アピールコメント
（150字以内）</t>
  </si>
  <si>
    <r>
      <rPr>
        <sz val="12"/>
        <color theme="1"/>
        <rFont val="Meiryo"/>
        <charset val="134"/>
      </rPr>
      <t xml:space="preserve">
</t>
    </r>
    <r>
      <rPr>
        <sz val="12"/>
        <color rgb="FFFF0000"/>
        <rFont val="メイリオ"/>
        <family val="3"/>
        <charset val="128"/>
      </rPr>
      <t xml:space="preserve">150字以内で自由に記入ください。
</t>
    </r>
    <r>
      <rPr>
        <sz val="12"/>
        <color theme="1"/>
        <rFont val="メイリオ"/>
        <family val="3"/>
        <charset val="128"/>
      </rPr>
      <t xml:space="preserve">
</t>
    </r>
  </si>
  <si>
    <r>
      <rPr>
        <sz val="24"/>
        <color rgb="FFFF0000"/>
        <rFont val="Meiryo"/>
        <charset val="134"/>
      </rPr>
      <t>●選手情報　</t>
    </r>
    <r>
      <rPr>
        <sz val="14"/>
        <color rgb="FFFF0000"/>
        <rFont val="メイリオ"/>
        <family val="3"/>
        <charset val="128"/>
      </rPr>
      <t>＊名鑑記載情報です。チーム在籍メンバー全員を記入してください。</t>
    </r>
  </si>
  <si>
    <t>管理用番号は背番号ではありません。６年生から順に記入してください。</t>
  </si>
  <si>
    <t>管理用No</t>
  </si>
  <si>
    <t>姓</t>
  </si>
  <si>
    <t>名</t>
  </si>
  <si>
    <t>学年</t>
  </si>
  <si>
    <t>身長（cm）</t>
  </si>
  <si>
    <t>記入例：　</t>
  </si>
  <si>
    <t>山田</t>
  </si>
  <si>
    <t>太郎</t>
  </si>
  <si>
    <t>以下余白</t>
  </si>
  <si>
    <t>支部</t>
  </si>
  <si>
    <t>市町村</t>
  </si>
  <si>
    <t>区町</t>
  </si>
  <si>
    <t>男女</t>
  </si>
  <si>
    <t>代表者氏名</t>
  </si>
  <si>
    <t>代表者メールアドレス</t>
  </si>
  <si>
    <t>代表者携帯電話</t>
  </si>
  <si>
    <t>連絡担当者氏名</t>
  </si>
  <si>
    <t>連絡担当者メールアドレス</t>
  </si>
  <si>
    <t>連絡担当者携帯電話</t>
  </si>
  <si>
    <t>ID</t>
  </si>
  <si>
    <t>地区</t>
  </si>
  <si>
    <t>主な活動場所</t>
  </si>
  <si>
    <t>問い合わせ</t>
  </si>
  <si>
    <t>コメント</t>
  </si>
  <si>
    <t>選手情報</t>
  </si>
  <si>
    <t>氏名</t>
  </si>
  <si>
    <t>身長</t>
  </si>
  <si>
    <t>選手1</t>
  </si>
  <si>
    <t>〒</t>
    <phoneticPr fontId="23"/>
  </si>
  <si>
    <t>千葉県ミニバスケットボール選手名鑑2024　掲載申込書兼データ記入シート</t>
    <rPh sb="0" eb="3">
      <t>チバケン</t>
    </rPh>
    <rPh sb="13" eb="15">
      <t>センシュ</t>
    </rPh>
    <rPh sb="15" eb="17">
      <t>メイカン</t>
    </rPh>
    <rPh sb="22" eb="24">
      <t>ケイサイ</t>
    </rPh>
    <rPh sb="24" eb="26">
      <t>モウシコミ</t>
    </rPh>
    <rPh sb="26" eb="27">
      <t>ショ</t>
    </rPh>
    <rPh sb="27" eb="28">
      <t>ケン</t>
    </rPh>
    <rPh sb="31" eb="33">
      <t>キニュウ</t>
    </rPh>
    <phoneticPr fontId="23"/>
  </si>
  <si>
    <t>●連絡担当者様情報　</t>
    <phoneticPr fontId="23"/>
  </si>
  <si>
    <r>
      <t>各チームの皆様　本年も「選手名鑑２０２４」を制作いたします。大会は、6月に行われたTOMIURAさざ波大会県予選と、来年1月開催予定の県大会の写真も収録予定です。また、ご好評をいただいている「チームの思い出写真」も併載します。定価は</t>
    </r>
    <r>
      <rPr>
        <u/>
        <sz val="10"/>
        <color rgb="FFFF0000"/>
        <rFont val="Meiryo"/>
        <family val="3"/>
        <charset val="128"/>
      </rPr>
      <t>1冊送料、税込で2,000円とさせていただきます。</t>
    </r>
    <r>
      <rPr>
        <sz val="10"/>
        <rFont val="Meiryo"/>
        <family val="3"/>
        <charset val="128"/>
      </rPr>
      <t>紙代、印刷費、輸送費全てが値上げの状況ゆえ、ご理解ください。発送は2025年2月末～3月初旬となります。掲載ご希望のチーム様は、「選手名などのデータを記入した本フォーマット」「集合写真」「思い出の写真1枚（数枚を編集して1枚にするのも可）」　以上3点をセットにして、</t>
    </r>
    <r>
      <rPr>
        <u/>
        <sz val="10"/>
        <color rgb="FFFF0000"/>
        <rFont val="Meiryo"/>
        <family val="3"/>
        <charset val="128"/>
      </rPr>
      <t>2024年12月末日まで</t>
    </r>
    <r>
      <rPr>
        <sz val="10"/>
        <rFont val="Meiryo"/>
        <family val="3"/>
        <charset val="128"/>
      </rPr>
      <t>に　yellsportscs@gmail.com 　へお送りください。</t>
    </r>
    <rPh sb="0" eb="1">
      <t>カク</t>
    </rPh>
    <rPh sb="5" eb="7">
      <t>ミナサマ</t>
    </rPh>
    <rPh sb="12" eb="14">
      <t>センシュ</t>
    </rPh>
    <rPh sb="14" eb="16">
      <t>メイカン</t>
    </rPh>
    <rPh sb="113" eb="115">
      <t>テイカ</t>
    </rPh>
    <rPh sb="117" eb="118">
      <t>サツ</t>
    </rPh>
    <rPh sb="118" eb="120">
      <t>ソウリョウ</t>
    </rPh>
    <rPh sb="121" eb="123">
      <t>ゼイコ</t>
    </rPh>
    <rPh sb="125" eb="130">
      <t>０００エン</t>
    </rPh>
    <rPh sb="141" eb="142">
      <t>カミ</t>
    </rPh>
    <rPh sb="142" eb="143">
      <t>ダイ</t>
    </rPh>
    <rPh sb="144" eb="146">
      <t>インサツ</t>
    </rPh>
    <rPh sb="146" eb="147">
      <t>ヒ</t>
    </rPh>
    <rPh sb="148" eb="151">
      <t>ユソウヒ</t>
    </rPh>
    <rPh sb="151" eb="152">
      <t>スベ</t>
    </rPh>
    <rPh sb="154" eb="156">
      <t>ネア</t>
    </rPh>
    <rPh sb="158" eb="160">
      <t>ジョウキョウ</t>
    </rPh>
    <rPh sb="164" eb="166">
      <t>リカイ</t>
    </rPh>
    <rPh sb="171" eb="173">
      <t>ハッソウ</t>
    </rPh>
    <rPh sb="178" eb="179">
      <t>ネン</t>
    </rPh>
    <rPh sb="180" eb="181">
      <t>ツキ</t>
    </rPh>
    <rPh sb="181" eb="182">
      <t>マツ</t>
    </rPh>
    <rPh sb="184" eb="185">
      <t>ガツ</t>
    </rPh>
    <rPh sb="185" eb="187">
      <t>ショジュン</t>
    </rPh>
    <rPh sb="252" eb="253">
      <t>マイ</t>
    </rPh>
    <rPh sb="282" eb="283">
      <t>マツ</t>
    </rPh>
    <phoneticPr fontId="23"/>
  </si>
  <si>
    <t>※発送は2025年2月末頃を予定しています
　印刷冊数見積りのため、ご購入見込みをお知らせください。　　　　　　　　　（ご購入ノルマではありません）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</si>
</sst>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&quot;字&quot;"/>
    <numFmt numFmtId="178" formatCode="General&quot;字&quot;"/>
  </numFmts>
  <fonts count="27">
    <font>
      <sz val="10"/>
      <color theme="1"/>
      <name val="Hiragino kaku gothic pro w3"/>
      <charset val="134"/>
    </font>
    <font>
      <sz val="18"/>
      <color theme="1"/>
      <name val="Hiragino kaku gothic pro w3"/>
      <charset val="134"/>
    </font>
    <font>
      <sz val="10"/>
      <color theme="1"/>
      <name val="Calibri"/>
      <family val="2"/>
    </font>
    <font>
      <sz val="16"/>
      <color theme="1"/>
      <name val="Meiryo"/>
      <charset val="134"/>
    </font>
    <font>
      <sz val="24"/>
      <color theme="1"/>
      <name val="Meiryo"/>
      <charset val="134"/>
    </font>
    <font>
      <sz val="12"/>
      <color theme="1"/>
      <name val="Meiryo"/>
      <charset val="134"/>
    </font>
    <font>
      <sz val="10"/>
      <color theme="1"/>
      <name val="Meiryo"/>
      <charset val="134"/>
    </font>
    <font>
      <sz val="20"/>
      <color rgb="FFFF0000"/>
      <name val="Meiryo"/>
      <charset val="134"/>
    </font>
    <font>
      <sz val="12"/>
      <color rgb="FFFF0000"/>
      <name val="Meiryo"/>
      <charset val="134"/>
    </font>
    <font>
      <sz val="10"/>
      <name val="Hiragino kaku gothic pro w3"/>
      <charset val="134"/>
    </font>
    <font>
      <sz val="14"/>
      <color theme="1"/>
      <name val="Meiryo"/>
      <charset val="134"/>
    </font>
    <font>
      <u/>
      <sz val="11"/>
      <color rgb="FF0000FF"/>
      <name val="Calibri"/>
      <family val="2"/>
      <scheme val="minor"/>
    </font>
    <font>
      <sz val="20"/>
      <color rgb="FF00B0F0"/>
      <name val="Meiryo"/>
      <charset val="134"/>
    </font>
    <font>
      <sz val="12"/>
      <color rgb="FF00B0F0"/>
      <name val="Meiryo"/>
      <charset val="134"/>
    </font>
    <font>
      <sz val="18"/>
      <color theme="1"/>
      <name val="Meiryo"/>
      <charset val="134"/>
    </font>
    <font>
      <b/>
      <sz val="14"/>
      <color rgb="FFFF0000"/>
      <name val="Meiryo"/>
      <charset val="134"/>
    </font>
    <font>
      <sz val="10"/>
      <color rgb="FFFF0000"/>
      <name val="Meiryo"/>
      <charset val="134"/>
    </font>
    <font>
      <sz val="24"/>
      <color rgb="FFFF0000"/>
      <name val="Meiryo"/>
      <charset val="134"/>
    </font>
    <font>
      <sz val="14"/>
      <color rgb="FFFF0000"/>
      <name val="Meiryo"/>
      <charset val="134"/>
    </font>
    <font>
      <sz val="14"/>
      <color rgb="FF00B0F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u/>
      <sz val="10"/>
      <color rgb="FFFF0000"/>
      <name val="Meiryo"/>
      <family val="3"/>
      <charset val="128"/>
    </font>
    <font>
      <b/>
      <sz val="16"/>
      <color theme="1"/>
      <name val="Meiryo"/>
      <family val="3"/>
      <charset val="128"/>
    </font>
    <font>
      <sz val="10"/>
      <name val="Meiry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  <fill>
      <patternFill patternType="solid">
        <fgColor rgb="FFFFF3CC"/>
        <bgColor rgb="FFFFF3CC"/>
      </patternFill>
    </fill>
    <fill>
      <patternFill patternType="solid">
        <fgColor theme="7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center"/>
    </xf>
  </cellStyleXfs>
  <cellXfs count="79">
    <xf numFmtId="0" fontId="0" fillId="0" borderId="0" xfId="0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177" fontId="0" fillId="0" borderId="0" xfId="0" applyNumberFormat="1" applyAlignment="1">
      <alignment horizontal="right" vertical="top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top"/>
    </xf>
    <xf numFmtId="0" fontId="5" fillId="3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left" vertical="top"/>
    </xf>
    <xf numFmtId="0" fontId="15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5" fillId="3" borderId="0" xfId="0" applyFont="1" applyFill="1" applyAlignment="1">
      <alignment horizontal="right" vertical="top" wrapText="1"/>
    </xf>
    <xf numFmtId="178" fontId="8" fillId="4" borderId="0" xfId="0" applyNumberFormat="1" applyFont="1" applyFill="1" applyAlignment="1">
      <alignment horizontal="center" vertical="top"/>
    </xf>
    <xf numFmtId="0" fontId="5" fillId="4" borderId="0" xfId="0" applyFont="1" applyFill="1" applyAlignment="1">
      <alignment vertical="top"/>
    </xf>
    <xf numFmtId="0" fontId="17" fillId="4" borderId="0" xfId="0" applyFont="1" applyFill="1" applyAlignment="1">
      <alignment horizontal="left" vertical="top"/>
    </xf>
    <xf numFmtId="0" fontId="18" fillId="4" borderId="0" xfId="0" applyFont="1" applyFill="1" applyAlignment="1">
      <alignment vertical="top"/>
    </xf>
    <xf numFmtId="0" fontId="17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top" wrapText="1"/>
    </xf>
    <xf numFmtId="0" fontId="5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11" fillId="0" borderId="0" xfId="1" applyNumberFormat="1" applyFill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k.rr.0403@icloud.com" TargetMode="External"/><Relationship Id="rId1" Type="http://schemas.openxmlformats.org/officeDocument/2006/relationships/hyperlink" Target="mailto:kk.rr.0403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85"/>
  <sheetViews>
    <sheetView tabSelected="1" workbookViewId="0">
      <selection activeCell="B16" sqref="B16"/>
    </sheetView>
  </sheetViews>
  <sheetFormatPr defaultColWidth="14.42578125" defaultRowHeight="15" customHeight="1"/>
  <cols>
    <col min="1" max="1" width="25.5703125" customWidth="1"/>
    <col min="2" max="2" width="21.7109375" customWidth="1"/>
    <col min="3" max="3" width="21.140625" customWidth="1"/>
    <col min="4" max="4" width="10.7109375" customWidth="1"/>
    <col min="5" max="5" width="13.85546875" customWidth="1"/>
    <col min="6" max="6" width="20.42578125" customWidth="1"/>
    <col min="7" max="7" width="1" customWidth="1"/>
    <col min="8" max="26" width="8.7109375" customWidth="1"/>
  </cols>
  <sheetData>
    <row r="1" spans="1:7" ht="35.1" customHeight="1">
      <c r="A1" s="58" t="s">
        <v>58</v>
      </c>
      <c r="B1" s="13"/>
      <c r="C1" s="14"/>
      <c r="D1" s="13"/>
      <c r="E1" s="13"/>
      <c r="F1" s="15"/>
      <c r="G1" s="15"/>
    </row>
    <row r="2" spans="1:7" ht="18" customHeight="1">
      <c r="A2" s="59" t="s">
        <v>0</v>
      </c>
      <c r="B2" s="60"/>
      <c r="C2" s="60"/>
      <c r="D2" s="60"/>
      <c r="E2" s="60"/>
      <c r="F2" s="60"/>
      <c r="G2" s="16"/>
    </row>
    <row r="3" spans="1:7" ht="92.25" customHeight="1">
      <c r="A3" s="61" t="s">
        <v>60</v>
      </c>
      <c r="B3" s="62"/>
      <c r="C3" s="62"/>
      <c r="D3" s="62"/>
      <c r="E3" s="62"/>
      <c r="F3" s="63"/>
      <c r="G3" s="16"/>
    </row>
    <row r="4" spans="1:7" ht="30" customHeight="1">
      <c r="A4" s="17" t="s">
        <v>59</v>
      </c>
      <c r="B4" s="18"/>
      <c r="C4" s="19"/>
      <c r="D4" s="18"/>
      <c r="E4" s="16"/>
      <c r="F4" s="16"/>
      <c r="G4" s="16"/>
    </row>
    <row r="5" spans="1:7" ht="49.5" customHeight="1">
      <c r="A5" s="64" t="s">
        <v>1</v>
      </c>
      <c r="B5" s="65"/>
      <c r="C5" s="65"/>
      <c r="D5" s="65"/>
      <c r="E5" s="16"/>
      <c r="F5" s="16"/>
      <c r="G5" s="16"/>
    </row>
    <row r="6" spans="1:7" ht="30" customHeight="1">
      <c r="A6" s="20" t="s">
        <v>2</v>
      </c>
      <c r="B6" s="66" t="s">
        <v>3</v>
      </c>
      <c r="C6" s="67"/>
      <c r="D6" s="67"/>
      <c r="E6" s="16"/>
      <c r="F6" s="16"/>
      <c r="G6" s="16"/>
    </row>
    <row r="7" spans="1:7" ht="30" customHeight="1">
      <c r="A7" s="20" t="s">
        <v>4</v>
      </c>
      <c r="B7" s="66"/>
      <c r="C7" s="66"/>
      <c r="D7" s="66"/>
      <c r="E7" s="16"/>
      <c r="F7" s="16"/>
      <c r="G7" s="16"/>
    </row>
    <row r="8" spans="1:7" ht="30" customHeight="1">
      <c r="A8" s="20" t="s">
        <v>5</v>
      </c>
      <c r="B8" s="68"/>
      <c r="C8" s="67"/>
      <c r="D8" s="67"/>
      <c r="E8" s="16"/>
      <c r="F8" s="16"/>
      <c r="G8" s="16"/>
    </row>
    <row r="9" spans="1:7" ht="30" customHeight="1">
      <c r="A9" s="22" t="s">
        <v>6</v>
      </c>
      <c r="B9" s="66"/>
      <c r="C9" s="67"/>
      <c r="D9" s="67"/>
      <c r="E9" s="18" t="s">
        <v>7</v>
      </c>
      <c r="F9" s="16"/>
      <c r="G9" s="16"/>
    </row>
    <row r="10" spans="1:7" ht="30" customHeight="1">
      <c r="A10" s="22" t="s">
        <v>8</v>
      </c>
      <c r="B10" s="69" t="s">
        <v>57</v>
      </c>
      <c r="C10" s="66"/>
      <c r="D10" s="66"/>
      <c r="E10" s="18"/>
      <c r="F10" s="16"/>
      <c r="G10" s="16"/>
    </row>
    <row r="11" spans="1:7" ht="18" customHeight="1">
      <c r="A11" s="23"/>
      <c r="B11" s="16"/>
      <c r="C11" s="24"/>
      <c r="D11" s="16"/>
      <c r="E11" s="16"/>
      <c r="F11" s="16"/>
      <c r="G11" s="16"/>
    </row>
    <row r="12" spans="1:7" ht="12" customHeight="1">
      <c r="A12" s="25"/>
      <c r="B12" s="26"/>
      <c r="C12" s="26"/>
      <c r="D12" s="26"/>
      <c r="E12" s="16"/>
      <c r="F12" s="16"/>
      <c r="G12" s="16"/>
    </row>
    <row r="13" spans="1:7" ht="30" customHeight="1">
      <c r="A13" s="25" t="s">
        <v>9</v>
      </c>
      <c r="B13" s="26"/>
      <c r="C13" s="27"/>
      <c r="D13" s="26" t="s">
        <v>10</v>
      </c>
      <c r="E13" s="18"/>
      <c r="F13" s="16"/>
      <c r="G13" s="16"/>
    </row>
    <row r="14" spans="1:7" ht="12" customHeight="1">
      <c r="A14" s="25"/>
      <c r="B14" s="26"/>
      <c r="C14" s="26"/>
      <c r="D14" s="26"/>
      <c r="E14" s="18"/>
      <c r="F14" s="16"/>
      <c r="G14" s="16"/>
    </row>
    <row r="15" spans="1:7" ht="69.95" customHeight="1">
      <c r="A15" s="25"/>
      <c r="B15" s="59" t="s">
        <v>61</v>
      </c>
      <c r="C15" s="65"/>
      <c r="D15" s="65"/>
      <c r="E15" s="65"/>
      <c r="F15" s="65"/>
      <c r="G15" s="16"/>
    </row>
    <row r="16" spans="1:7" ht="49.5" customHeight="1">
      <c r="A16" s="28" t="s">
        <v>11</v>
      </c>
      <c r="B16" s="16"/>
      <c r="C16" s="24"/>
      <c r="D16" s="16"/>
      <c r="E16" s="16"/>
      <c r="F16" s="16"/>
      <c r="G16" s="16"/>
    </row>
    <row r="17" spans="1:7" ht="30" customHeight="1">
      <c r="A17" s="20" t="s">
        <v>12</v>
      </c>
      <c r="B17" s="21"/>
      <c r="C17" s="29"/>
      <c r="D17" s="26"/>
      <c r="E17" s="30"/>
      <c r="F17" s="16"/>
      <c r="G17" s="16"/>
    </row>
    <row r="18" spans="1:7" ht="36" customHeight="1">
      <c r="A18" s="20"/>
      <c r="B18" s="31" t="s">
        <v>13</v>
      </c>
      <c r="C18" s="30"/>
      <c r="D18" s="30"/>
      <c r="E18" s="30"/>
      <c r="F18" s="16"/>
      <c r="G18" s="16"/>
    </row>
    <row r="19" spans="1:7" ht="30" customHeight="1">
      <c r="A19" s="20" t="s">
        <v>14</v>
      </c>
      <c r="B19" s="21"/>
      <c r="C19" s="30"/>
      <c r="D19" s="26"/>
      <c r="E19" s="30"/>
      <c r="F19" s="16"/>
      <c r="G19" s="16"/>
    </row>
    <row r="20" spans="1:7" ht="24" customHeight="1">
      <c r="A20" s="20"/>
      <c r="B20" s="64"/>
      <c r="C20" s="65"/>
      <c r="D20" s="65"/>
      <c r="E20" s="65"/>
      <c r="F20" s="65"/>
      <c r="G20" s="16"/>
    </row>
    <row r="21" spans="1:7" ht="36" customHeight="1">
      <c r="A21" s="20" t="s">
        <v>15</v>
      </c>
      <c r="B21" s="74"/>
      <c r="C21" s="67"/>
      <c r="D21" s="67"/>
      <c r="E21" s="67"/>
      <c r="F21" s="67"/>
      <c r="G21" s="16"/>
    </row>
    <row r="22" spans="1:7" ht="15" customHeight="1">
      <c r="A22" s="32"/>
      <c r="B22" s="33"/>
      <c r="C22" s="16"/>
      <c r="D22" s="30"/>
      <c r="E22" s="30"/>
      <c r="F22" s="16"/>
      <c r="G22" s="16"/>
    </row>
    <row r="23" spans="1:7" ht="27" customHeight="1">
      <c r="A23" s="34" t="s">
        <v>16</v>
      </c>
      <c r="B23" s="75"/>
      <c r="C23" s="65"/>
      <c r="D23" s="65"/>
      <c r="E23" s="65"/>
      <c r="F23" s="16"/>
      <c r="G23" s="16"/>
    </row>
    <row r="24" spans="1:7" ht="27" customHeight="1">
      <c r="A24" s="32"/>
      <c r="B24" s="35"/>
      <c r="C24" s="36"/>
      <c r="D24" s="30"/>
      <c r="E24" s="30"/>
      <c r="F24" s="16"/>
      <c r="G24" s="16"/>
    </row>
    <row r="25" spans="1:7" ht="27" customHeight="1">
      <c r="A25" s="20" t="s">
        <v>17</v>
      </c>
      <c r="B25" s="21"/>
      <c r="C25" s="37" t="s">
        <v>18</v>
      </c>
      <c r="D25" s="16"/>
      <c r="E25" s="16"/>
      <c r="F25" s="16"/>
      <c r="G25" s="16"/>
    </row>
    <row r="26" spans="1:7" ht="27" customHeight="1">
      <c r="A26" s="22"/>
      <c r="B26" s="16"/>
      <c r="C26" s="38"/>
      <c r="D26" s="16"/>
      <c r="E26" s="16"/>
      <c r="F26" s="16"/>
      <c r="G26" s="16"/>
    </row>
    <row r="27" spans="1:7" ht="27" customHeight="1">
      <c r="A27" s="20" t="s">
        <v>19</v>
      </c>
      <c r="B27" s="21"/>
      <c r="C27" s="37" t="s">
        <v>18</v>
      </c>
      <c r="D27" s="16"/>
      <c r="E27" s="16"/>
      <c r="F27" s="16"/>
      <c r="G27" s="16"/>
    </row>
    <row r="28" spans="1:7" ht="27" customHeight="1">
      <c r="A28" s="20" t="s">
        <v>20</v>
      </c>
      <c r="B28" s="21"/>
      <c r="C28" s="37"/>
      <c r="D28" s="16"/>
      <c r="E28" s="16"/>
      <c r="F28" s="16"/>
      <c r="G28" s="16"/>
    </row>
    <row r="29" spans="1:7" ht="27" customHeight="1">
      <c r="A29" s="20"/>
      <c r="B29" s="21"/>
      <c r="C29" s="37"/>
      <c r="D29" s="16"/>
      <c r="E29" s="16"/>
      <c r="F29" s="16"/>
      <c r="G29" s="16"/>
    </row>
    <row r="30" spans="1:7" ht="30" customHeight="1">
      <c r="A30" s="20"/>
      <c r="B30" s="21"/>
      <c r="C30" s="37"/>
      <c r="D30" s="30"/>
      <c r="E30" s="30"/>
      <c r="F30" s="16"/>
      <c r="G30" s="16"/>
    </row>
    <row r="31" spans="1:7" ht="30" customHeight="1">
      <c r="A31" s="20"/>
      <c r="B31" s="21"/>
      <c r="C31" s="37"/>
      <c r="D31" s="30"/>
      <c r="E31" s="30"/>
      <c r="F31" s="16"/>
      <c r="G31" s="16"/>
    </row>
    <row r="32" spans="1:7" ht="30" customHeight="1">
      <c r="A32" s="20"/>
      <c r="B32" s="21"/>
      <c r="C32" s="37"/>
      <c r="D32" s="30"/>
      <c r="E32" s="30"/>
      <c r="F32" s="16"/>
      <c r="G32" s="16"/>
    </row>
    <row r="33" spans="1:7" ht="30" customHeight="1">
      <c r="A33" s="20"/>
      <c r="B33" s="21"/>
      <c r="C33" s="37"/>
      <c r="D33" s="30"/>
      <c r="E33" s="30"/>
      <c r="F33" s="16"/>
      <c r="G33" s="16"/>
    </row>
    <row r="34" spans="1:7" ht="12" customHeight="1">
      <c r="A34" s="39"/>
      <c r="B34" s="40"/>
      <c r="C34" s="76"/>
      <c r="D34" s="76"/>
      <c r="E34" s="76"/>
      <c r="F34" s="76"/>
      <c r="G34" s="16"/>
    </row>
    <row r="35" spans="1:7" ht="30" customHeight="1">
      <c r="A35" s="20" t="s">
        <v>21</v>
      </c>
      <c r="B35" s="21"/>
      <c r="C35" s="41"/>
      <c r="D35" s="30"/>
      <c r="E35" s="30"/>
      <c r="F35" s="16"/>
      <c r="G35" s="16"/>
    </row>
    <row r="36" spans="1:7" ht="30" customHeight="1">
      <c r="A36" s="20"/>
      <c r="B36" s="21"/>
      <c r="C36" s="41"/>
      <c r="D36" s="30"/>
      <c r="E36" s="30"/>
      <c r="F36" s="16"/>
      <c r="G36" s="16"/>
    </row>
    <row r="37" spans="1:7" ht="23.1" customHeight="1">
      <c r="A37" s="16"/>
      <c r="B37" s="16"/>
      <c r="C37" s="16"/>
      <c r="D37" s="16"/>
      <c r="E37" s="16"/>
      <c r="F37" s="16"/>
      <c r="G37" s="29"/>
    </row>
    <row r="38" spans="1:7" ht="32.1" customHeight="1">
      <c r="A38" s="22" t="s">
        <v>22</v>
      </c>
      <c r="B38" s="77"/>
      <c r="C38" s="77"/>
      <c r="D38" s="16"/>
      <c r="E38" s="16"/>
      <c r="F38" s="16"/>
      <c r="G38" s="29"/>
    </row>
    <row r="39" spans="1:7" ht="32.1" customHeight="1">
      <c r="A39" s="22" t="s">
        <v>23</v>
      </c>
      <c r="B39" s="78"/>
      <c r="C39" s="77"/>
      <c r="D39" s="42" t="s">
        <v>24</v>
      </c>
      <c r="E39" s="16"/>
      <c r="F39" s="16"/>
      <c r="G39" s="29"/>
    </row>
    <row r="40" spans="1:7" ht="14.1" customHeight="1">
      <c r="A40" s="22"/>
      <c r="B40" s="16"/>
      <c r="C40" s="16"/>
      <c r="D40" s="16"/>
      <c r="E40" s="16"/>
      <c r="F40" s="16"/>
      <c r="G40" s="29"/>
    </row>
    <row r="41" spans="1:7" ht="182.1" customHeight="1">
      <c r="A41" s="43" t="s">
        <v>25</v>
      </c>
      <c r="B41" s="70"/>
      <c r="C41" s="67"/>
      <c r="D41" s="67"/>
      <c r="E41" s="67"/>
      <c r="F41" s="67"/>
      <c r="G41" s="44"/>
    </row>
    <row r="42" spans="1:7" ht="39" customHeight="1">
      <c r="A42" s="23"/>
      <c r="B42" s="71" t="s">
        <v>26</v>
      </c>
      <c r="C42" s="72"/>
      <c r="D42" s="72"/>
      <c r="E42" s="72"/>
      <c r="F42" s="72"/>
      <c r="G42" s="45"/>
    </row>
    <row r="43" spans="1:7" ht="12" customHeight="1">
      <c r="A43" s="16"/>
      <c r="B43" s="16"/>
      <c r="C43" s="16"/>
      <c r="D43" s="16"/>
      <c r="E43" s="16"/>
      <c r="F43" s="16"/>
      <c r="G43" s="16"/>
    </row>
    <row r="44" spans="1:7" ht="36.950000000000003" customHeight="1">
      <c r="A44" s="46" t="s">
        <v>27</v>
      </c>
      <c r="B44" s="47"/>
      <c r="C44" s="24"/>
      <c r="D44" s="16"/>
      <c r="E44" s="16"/>
      <c r="F44" s="16"/>
      <c r="G44" s="16"/>
    </row>
    <row r="45" spans="1:7" ht="21" customHeight="1">
      <c r="A45" s="48"/>
      <c r="B45" s="73" t="s">
        <v>28</v>
      </c>
      <c r="C45" s="65"/>
      <c r="D45" s="65"/>
      <c r="E45" s="65"/>
      <c r="F45" s="65"/>
      <c r="G45" s="16"/>
    </row>
    <row r="46" spans="1:7" ht="20.100000000000001" customHeight="1">
      <c r="A46" s="25" t="s">
        <v>29</v>
      </c>
      <c r="B46" s="49" t="s">
        <v>30</v>
      </c>
      <c r="C46" s="49" t="s">
        <v>31</v>
      </c>
      <c r="D46" s="50" t="s">
        <v>32</v>
      </c>
      <c r="E46" s="50" t="s">
        <v>33</v>
      </c>
      <c r="F46" s="49"/>
      <c r="G46" s="16"/>
    </row>
    <row r="47" spans="1:7" ht="12" customHeight="1">
      <c r="A47" s="51" t="s">
        <v>34</v>
      </c>
      <c r="B47" s="36" t="s">
        <v>35</v>
      </c>
      <c r="C47" s="36" t="s">
        <v>36</v>
      </c>
      <c r="D47" s="52">
        <v>6</v>
      </c>
      <c r="E47" s="52">
        <v>150</v>
      </c>
      <c r="F47" s="36"/>
      <c r="G47" s="16"/>
    </row>
    <row r="48" spans="1:7" ht="20.100000000000001" customHeight="1">
      <c r="A48" s="23">
        <v>1</v>
      </c>
      <c r="B48" s="53"/>
      <c r="C48" s="53"/>
      <c r="D48" s="54"/>
      <c r="E48" s="54"/>
      <c r="F48" s="55"/>
      <c r="G48" s="56"/>
    </row>
    <row r="49" spans="1:7" ht="20.100000000000001" customHeight="1">
      <c r="A49" s="23">
        <v>2</v>
      </c>
      <c r="B49" s="53"/>
      <c r="C49" s="53"/>
      <c r="D49" s="54"/>
      <c r="E49" s="54"/>
      <c r="F49" s="53"/>
      <c r="G49" s="56"/>
    </row>
    <row r="50" spans="1:7" ht="20.100000000000001" customHeight="1">
      <c r="A50" s="23">
        <v>3</v>
      </c>
      <c r="B50" s="53"/>
      <c r="C50" s="53"/>
      <c r="D50" s="54"/>
      <c r="E50" s="54"/>
      <c r="F50" s="53"/>
      <c r="G50" s="56"/>
    </row>
    <row r="51" spans="1:7" ht="20.100000000000001" customHeight="1">
      <c r="A51" s="23">
        <v>4</v>
      </c>
      <c r="B51" s="53"/>
      <c r="C51" s="53"/>
      <c r="D51" s="54"/>
      <c r="E51" s="54"/>
      <c r="F51" s="53"/>
      <c r="G51" s="56"/>
    </row>
    <row r="52" spans="1:7" ht="20.100000000000001" customHeight="1">
      <c r="A52" s="23">
        <v>5</v>
      </c>
      <c r="B52" s="53"/>
      <c r="C52" s="53"/>
      <c r="D52" s="54"/>
      <c r="E52" s="54"/>
      <c r="F52" s="53"/>
      <c r="G52" s="56"/>
    </row>
    <row r="53" spans="1:7" ht="20.100000000000001" customHeight="1">
      <c r="A53" s="23">
        <v>6</v>
      </c>
      <c r="B53" s="53"/>
      <c r="C53" s="53"/>
      <c r="D53" s="54"/>
      <c r="E53" s="54"/>
      <c r="F53" s="53"/>
      <c r="G53" s="56"/>
    </row>
    <row r="54" spans="1:7" ht="20.100000000000001" customHeight="1">
      <c r="A54" s="23">
        <v>7</v>
      </c>
      <c r="B54" s="53"/>
      <c r="C54" s="53"/>
      <c r="D54" s="54"/>
      <c r="E54" s="54"/>
      <c r="F54" s="53"/>
      <c r="G54" s="56"/>
    </row>
    <row r="55" spans="1:7" ht="20.100000000000001" customHeight="1">
      <c r="A55" s="23">
        <v>8</v>
      </c>
      <c r="B55" s="53"/>
      <c r="C55" s="53"/>
      <c r="D55" s="54"/>
      <c r="E55" s="54"/>
      <c r="F55" s="53"/>
      <c r="G55" s="56"/>
    </row>
    <row r="56" spans="1:7" ht="20.100000000000001" customHeight="1">
      <c r="A56" s="23">
        <v>9</v>
      </c>
      <c r="B56" s="53"/>
      <c r="C56" s="53"/>
      <c r="D56" s="54"/>
      <c r="E56" s="54"/>
      <c r="F56" s="53"/>
      <c r="G56" s="56"/>
    </row>
    <row r="57" spans="1:7" ht="20.100000000000001" customHeight="1">
      <c r="A57" s="23">
        <v>10</v>
      </c>
      <c r="B57" s="53"/>
      <c r="C57" s="53"/>
      <c r="D57" s="54"/>
      <c r="E57" s="54"/>
      <c r="F57" s="53"/>
      <c r="G57" s="56"/>
    </row>
    <row r="58" spans="1:7" ht="20.100000000000001" customHeight="1">
      <c r="A58" s="23">
        <v>11</v>
      </c>
      <c r="B58" s="53"/>
      <c r="C58" s="53"/>
      <c r="D58" s="54"/>
      <c r="E58" s="54"/>
      <c r="F58" s="53"/>
      <c r="G58" s="56"/>
    </row>
    <row r="59" spans="1:7" ht="20.100000000000001" customHeight="1">
      <c r="A59" s="23">
        <v>12</v>
      </c>
      <c r="B59" s="53"/>
      <c r="C59" s="53"/>
      <c r="D59" s="54"/>
      <c r="E59" s="54"/>
      <c r="F59" s="53"/>
      <c r="G59" s="56"/>
    </row>
    <row r="60" spans="1:7" ht="20.100000000000001" customHeight="1">
      <c r="A60" s="23">
        <v>13</v>
      </c>
      <c r="B60" s="53"/>
      <c r="C60" s="53"/>
      <c r="D60" s="54"/>
      <c r="E60" s="54"/>
      <c r="F60" s="53"/>
      <c r="G60" s="56"/>
    </row>
    <row r="61" spans="1:7" ht="20.100000000000001" customHeight="1">
      <c r="A61" s="23">
        <v>14</v>
      </c>
      <c r="B61" s="53"/>
      <c r="C61" s="53"/>
      <c r="D61" s="54"/>
      <c r="E61" s="54"/>
      <c r="F61" s="53"/>
      <c r="G61" s="56"/>
    </row>
    <row r="62" spans="1:7" ht="20.100000000000001" customHeight="1">
      <c r="A62" s="23">
        <v>15</v>
      </c>
      <c r="B62" s="53"/>
      <c r="C62" s="53"/>
      <c r="D62" s="54"/>
      <c r="E62" s="54"/>
      <c r="F62" s="53"/>
      <c r="G62" s="56"/>
    </row>
    <row r="63" spans="1:7" ht="20.100000000000001" customHeight="1">
      <c r="A63" s="23">
        <v>16</v>
      </c>
      <c r="B63" s="53"/>
      <c r="C63" s="53"/>
      <c r="D63" s="54"/>
      <c r="E63" s="54"/>
      <c r="F63" s="53"/>
      <c r="G63" s="56"/>
    </row>
    <row r="64" spans="1:7" ht="20.100000000000001" customHeight="1">
      <c r="A64" s="23">
        <v>17</v>
      </c>
      <c r="B64" s="53"/>
      <c r="C64" s="53"/>
      <c r="D64" s="54"/>
      <c r="E64" s="54"/>
      <c r="F64" s="53"/>
      <c r="G64" s="56"/>
    </row>
    <row r="65" spans="1:7" ht="20.100000000000001" customHeight="1">
      <c r="A65" s="23">
        <v>18</v>
      </c>
      <c r="B65" s="53"/>
      <c r="C65" s="53"/>
      <c r="D65" s="54"/>
      <c r="E65" s="54"/>
      <c r="F65" s="53"/>
      <c r="G65" s="56"/>
    </row>
    <row r="66" spans="1:7" ht="20.100000000000001" customHeight="1">
      <c r="A66" s="23">
        <v>19</v>
      </c>
      <c r="B66" s="53"/>
      <c r="C66" s="53"/>
      <c r="D66" s="54"/>
      <c r="E66" s="54"/>
      <c r="F66" s="53"/>
      <c r="G66" s="56"/>
    </row>
    <row r="67" spans="1:7" ht="20.100000000000001" customHeight="1">
      <c r="A67" s="23">
        <v>20</v>
      </c>
      <c r="B67" s="53"/>
      <c r="C67" s="53"/>
      <c r="D67" s="54"/>
      <c r="E67" s="54"/>
      <c r="F67" s="53"/>
      <c r="G67" s="56"/>
    </row>
    <row r="68" spans="1:7" ht="20.100000000000001" customHeight="1">
      <c r="A68" s="23">
        <v>21</v>
      </c>
      <c r="B68" s="53"/>
      <c r="C68" s="53"/>
      <c r="D68" s="54"/>
      <c r="E68" s="54"/>
      <c r="F68" s="53"/>
      <c r="G68" s="56"/>
    </row>
    <row r="69" spans="1:7" ht="20.100000000000001" customHeight="1">
      <c r="A69" s="23">
        <v>22</v>
      </c>
      <c r="B69" s="53"/>
      <c r="C69" s="53"/>
      <c r="D69" s="54"/>
      <c r="E69" s="54"/>
      <c r="F69" s="53"/>
      <c r="G69" s="56"/>
    </row>
    <row r="70" spans="1:7" ht="20.100000000000001" customHeight="1">
      <c r="A70" s="23">
        <v>23</v>
      </c>
      <c r="B70" s="53"/>
      <c r="C70" s="53"/>
      <c r="D70" s="54"/>
      <c r="E70" s="54"/>
      <c r="F70" s="53"/>
      <c r="G70" s="56"/>
    </row>
    <row r="71" spans="1:7" ht="20.100000000000001" customHeight="1">
      <c r="A71" s="23">
        <v>24</v>
      </c>
      <c r="B71" s="53"/>
      <c r="C71" s="53"/>
      <c r="D71" s="54"/>
      <c r="E71" s="54"/>
      <c r="F71" s="53"/>
      <c r="G71" s="56"/>
    </row>
    <row r="72" spans="1:7" ht="20.100000000000001" customHeight="1">
      <c r="A72" s="23">
        <v>25</v>
      </c>
      <c r="B72" s="53"/>
      <c r="C72" s="53"/>
      <c r="D72" s="54"/>
      <c r="E72" s="54"/>
      <c r="F72" s="53"/>
      <c r="G72" s="56"/>
    </row>
    <row r="73" spans="1:7" ht="20.100000000000001" customHeight="1">
      <c r="A73" s="23">
        <v>26</v>
      </c>
      <c r="B73" s="53"/>
      <c r="C73" s="53"/>
      <c r="D73" s="54"/>
      <c r="E73" s="54"/>
      <c r="F73" s="53"/>
      <c r="G73" s="56"/>
    </row>
    <row r="74" spans="1:7" ht="20.100000000000001" customHeight="1">
      <c r="A74" s="23">
        <v>27</v>
      </c>
      <c r="B74" s="53"/>
      <c r="C74" s="53"/>
      <c r="D74" s="54"/>
      <c r="E74" s="54"/>
      <c r="F74" s="53"/>
      <c r="G74" s="56"/>
    </row>
    <row r="75" spans="1:7" ht="20.100000000000001" customHeight="1">
      <c r="A75" s="23">
        <v>28</v>
      </c>
      <c r="B75" s="53"/>
      <c r="C75" s="53"/>
      <c r="D75" s="54"/>
      <c r="E75" s="54"/>
      <c r="F75" s="53"/>
      <c r="G75" s="56"/>
    </row>
    <row r="76" spans="1:7" ht="20.100000000000001" customHeight="1">
      <c r="A76" s="23">
        <v>29</v>
      </c>
      <c r="B76" s="53"/>
      <c r="C76" s="53"/>
      <c r="D76" s="54"/>
      <c r="E76" s="54"/>
      <c r="F76" s="53"/>
      <c r="G76" s="56"/>
    </row>
    <row r="77" spans="1:7" ht="20.100000000000001" customHeight="1">
      <c r="A77" s="23">
        <v>30</v>
      </c>
      <c r="B77" s="53"/>
      <c r="C77" s="53"/>
      <c r="D77" s="54"/>
      <c r="E77" s="54"/>
      <c r="F77" s="53"/>
      <c r="G77" s="56"/>
    </row>
    <row r="78" spans="1:7" ht="20.100000000000001" customHeight="1">
      <c r="A78" s="23">
        <v>31</v>
      </c>
      <c r="B78" s="53"/>
      <c r="C78" s="53"/>
      <c r="D78" s="54"/>
      <c r="E78" s="54"/>
      <c r="F78" s="53"/>
      <c r="G78" s="56"/>
    </row>
    <row r="79" spans="1:7" ht="20.100000000000001" customHeight="1">
      <c r="A79" s="23">
        <v>32</v>
      </c>
      <c r="B79" s="53"/>
      <c r="C79" s="53"/>
      <c r="D79" s="54"/>
      <c r="E79" s="54"/>
      <c r="F79" s="53"/>
      <c r="G79" s="56"/>
    </row>
    <row r="80" spans="1:7" ht="20.100000000000001" customHeight="1">
      <c r="A80" s="23">
        <v>33</v>
      </c>
      <c r="B80" s="53"/>
      <c r="C80" s="53"/>
      <c r="D80" s="54"/>
      <c r="E80" s="54"/>
      <c r="F80" s="53"/>
      <c r="G80" s="56"/>
    </row>
    <row r="81" spans="1:7" ht="20.100000000000001" customHeight="1">
      <c r="A81" s="23">
        <v>34</v>
      </c>
      <c r="B81" s="53"/>
      <c r="C81" s="53"/>
      <c r="D81" s="54"/>
      <c r="E81" s="54"/>
      <c r="F81" s="53"/>
      <c r="G81" s="56"/>
    </row>
    <row r="82" spans="1:7" ht="20.100000000000001" customHeight="1">
      <c r="A82" s="23">
        <v>35</v>
      </c>
      <c r="B82" s="53"/>
      <c r="C82" s="53"/>
      <c r="D82" s="54"/>
      <c r="E82" s="54"/>
      <c r="F82" s="53"/>
      <c r="G82" s="56"/>
    </row>
    <row r="83" spans="1:7" ht="20.100000000000001" customHeight="1">
      <c r="A83" s="23">
        <v>36</v>
      </c>
      <c r="B83" s="53"/>
      <c r="C83" s="53"/>
      <c r="D83" s="54"/>
      <c r="E83" s="54"/>
      <c r="F83" s="53"/>
      <c r="G83" s="56"/>
    </row>
    <row r="84" spans="1:7" ht="20.100000000000001" customHeight="1">
      <c r="A84" s="23">
        <v>37</v>
      </c>
      <c r="B84" s="53"/>
      <c r="C84" s="53"/>
      <c r="D84" s="54"/>
      <c r="E84" s="54"/>
      <c r="F84" s="53"/>
      <c r="G84" s="56"/>
    </row>
    <row r="85" spans="1:7" ht="20.100000000000001" customHeight="1">
      <c r="A85" s="23">
        <v>38</v>
      </c>
      <c r="B85" s="53"/>
      <c r="C85" s="53"/>
      <c r="D85" s="54"/>
      <c r="E85" s="54"/>
      <c r="F85" s="53"/>
      <c r="G85" s="56"/>
    </row>
    <row r="86" spans="1:7" ht="20.100000000000001" customHeight="1">
      <c r="A86" s="23">
        <v>39</v>
      </c>
      <c r="B86" s="53"/>
      <c r="C86" s="53"/>
      <c r="D86" s="54"/>
      <c r="E86" s="54"/>
      <c r="F86" s="53"/>
      <c r="G86" s="56"/>
    </row>
    <row r="87" spans="1:7" ht="20.100000000000001" customHeight="1">
      <c r="A87" s="23">
        <v>40</v>
      </c>
      <c r="B87" s="53"/>
      <c r="C87" s="53"/>
      <c r="D87" s="54"/>
      <c r="E87" s="54"/>
      <c r="F87" s="53"/>
      <c r="G87" s="56"/>
    </row>
    <row r="88" spans="1:7" ht="20.100000000000001" customHeight="1">
      <c r="A88" s="23">
        <v>41</v>
      </c>
      <c r="B88" s="53"/>
      <c r="C88" s="53"/>
      <c r="D88" s="54"/>
      <c r="E88" s="54"/>
      <c r="F88" s="53"/>
      <c r="G88" s="56"/>
    </row>
    <row r="89" spans="1:7" ht="20.100000000000001" customHeight="1">
      <c r="A89" s="23">
        <v>42</v>
      </c>
      <c r="B89" s="53"/>
      <c r="C89" s="53"/>
      <c r="D89" s="54"/>
      <c r="E89" s="54"/>
      <c r="F89" s="53"/>
      <c r="G89" s="56"/>
    </row>
    <row r="90" spans="1:7" ht="20.100000000000001" customHeight="1">
      <c r="A90" s="23">
        <v>43</v>
      </c>
      <c r="B90" s="53"/>
      <c r="C90" s="53"/>
      <c r="D90" s="54"/>
      <c r="E90" s="54"/>
      <c r="F90" s="53"/>
      <c r="G90" s="56"/>
    </row>
    <row r="91" spans="1:7" ht="20.100000000000001" customHeight="1">
      <c r="A91" s="23">
        <v>44</v>
      </c>
      <c r="B91" s="53"/>
      <c r="C91" s="53"/>
      <c r="D91" s="54"/>
      <c r="E91" s="54"/>
      <c r="F91" s="53"/>
      <c r="G91" s="56"/>
    </row>
    <row r="92" spans="1:7" ht="20.100000000000001" customHeight="1">
      <c r="A92" s="23">
        <v>45</v>
      </c>
      <c r="B92" s="53"/>
      <c r="C92" s="53"/>
      <c r="D92" s="54"/>
      <c r="E92" s="54"/>
      <c r="F92" s="53"/>
      <c r="G92" s="56"/>
    </row>
    <row r="93" spans="1:7" ht="20.100000000000001" customHeight="1">
      <c r="A93" s="23">
        <v>46</v>
      </c>
      <c r="B93" s="53"/>
      <c r="C93" s="53"/>
      <c r="D93" s="54"/>
      <c r="E93" s="54"/>
      <c r="F93" s="53"/>
      <c r="G93" s="56"/>
    </row>
    <row r="94" spans="1:7" ht="20.100000000000001" customHeight="1">
      <c r="A94" s="23">
        <v>47</v>
      </c>
      <c r="B94" s="53"/>
      <c r="C94" s="53"/>
      <c r="D94" s="54"/>
      <c r="E94" s="54"/>
      <c r="F94" s="53"/>
      <c r="G94" s="56"/>
    </row>
    <row r="95" spans="1:7" ht="20.100000000000001" customHeight="1">
      <c r="A95" s="23">
        <v>48</v>
      </c>
      <c r="B95" s="53"/>
      <c r="C95" s="53"/>
      <c r="D95" s="54"/>
      <c r="E95" s="54"/>
      <c r="F95" s="53"/>
      <c r="G95" s="56"/>
    </row>
    <row r="96" spans="1:7" ht="20.100000000000001" customHeight="1">
      <c r="A96" s="23">
        <v>49</v>
      </c>
      <c r="B96" s="53"/>
      <c r="C96" s="53"/>
      <c r="D96" s="54"/>
      <c r="E96" s="54"/>
      <c r="F96" s="53"/>
      <c r="G96" s="56"/>
    </row>
    <row r="97" spans="1:7" ht="20.100000000000001" customHeight="1">
      <c r="A97" s="23">
        <v>50</v>
      </c>
      <c r="B97" s="53"/>
      <c r="C97" s="53"/>
      <c r="D97" s="54"/>
      <c r="E97" s="54"/>
      <c r="F97" s="53"/>
      <c r="G97" s="56"/>
    </row>
    <row r="98" spans="1:7" ht="20.100000000000001" customHeight="1">
      <c r="A98" s="23">
        <v>51</v>
      </c>
      <c r="B98" s="53"/>
      <c r="C98" s="53"/>
      <c r="D98" s="54"/>
      <c r="E98" s="54"/>
      <c r="F98" s="53"/>
      <c r="G98" s="56"/>
    </row>
    <row r="99" spans="1:7" ht="20.100000000000001" customHeight="1">
      <c r="A99" s="23">
        <v>52</v>
      </c>
      <c r="B99" s="53"/>
      <c r="C99" s="53"/>
      <c r="D99" s="54"/>
      <c r="E99" s="54"/>
      <c r="F99" s="53"/>
      <c r="G99" s="56"/>
    </row>
    <row r="100" spans="1:7" ht="20.100000000000001" customHeight="1">
      <c r="A100" s="23">
        <v>53</v>
      </c>
      <c r="B100" s="53"/>
      <c r="C100" s="53"/>
      <c r="D100" s="54"/>
      <c r="E100" s="54"/>
      <c r="F100" s="53"/>
      <c r="G100" s="56"/>
    </row>
    <row r="101" spans="1:7" ht="20.100000000000001" customHeight="1">
      <c r="A101" s="23">
        <v>54</v>
      </c>
      <c r="B101" s="53"/>
      <c r="C101" s="53"/>
      <c r="D101" s="54"/>
      <c r="E101" s="54"/>
      <c r="F101" s="53"/>
      <c r="G101" s="56"/>
    </row>
    <row r="102" spans="1:7" ht="20.100000000000001" customHeight="1">
      <c r="A102" s="23">
        <v>55</v>
      </c>
      <c r="B102" s="53"/>
      <c r="C102" s="53"/>
      <c r="D102" s="54"/>
      <c r="E102" s="54"/>
      <c r="F102" s="53"/>
      <c r="G102" s="56"/>
    </row>
    <row r="103" spans="1:7" ht="20.100000000000001" customHeight="1">
      <c r="A103" s="23">
        <v>56</v>
      </c>
      <c r="B103" s="53"/>
      <c r="C103" s="53"/>
      <c r="D103" s="54"/>
      <c r="E103" s="54"/>
      <c r="F103" s="53"/>
      <c r="G103" s="56"/>
    </row>
    <row r="104" spans="1:7" ht="20.100000000000001" customHeight="1">
      <c r="A104" s="23">
        <v>57</v>
      </c>
      <c r="B104" s="53"/>
      <c r="C104" s="53"/>
      <c r="D104" s="54"/>
      <c r="E104" s="54"/>
      <c r="F104" s="53"/>
      <c r="G104" s="56"/>
    </row>
    <row r="105" spans="1:7" ht="20.100000000000001" customHeight="1">
      <c r="A105" s="23">
        <v>58</v>
      </c>
      <c r="B105" s="53"/>
      <c r="C105" s="53"/>
      <c r="D105" s="54"/>
      <c r="E105" s="54"/>
      <c r="F105" s="53"/>
      <c r="G105" s="56"/>
    </row>
    <row r="106" spans="1:7" ht="20.100000000000001" customHeight="1">
      <c r="A106" s="23">
        <v>59</v>
      </c>
      <c r="B106" s="53"/>
      <c r="C106" s="53"/>
      <c r="D106" s="54"/>
      <c r="E106" s="54"/>
      <c r="F106" s="53"/>
      <c r="G106" s="56"/>
    </row>
    <row r="107" spans="1:7" ht="20.100000000000001" customHeight="1">
      <c r="A107" s="23">
        <v>60</v>
      </c>
      <c r="B107" s="53"/>
      <c r="C107" s="53"/>
      <c r="D107" s="54"/>
      <c r="E107" s="54"/>
      <c r="F107" s="53"/>
      <c r="G107" s="56"/>
    </row>
    <row r="108" spans="1:7" ht="20.100000000000001" customHeight="1">
      <c r="A108" s="23">
        <v>61</v>
      </c>
      <c r="B108" s="53"/>
      <c r="C108" s="53"/>
      <c r="D108" s="54"/>
      <c r="E108" s="54"/>
      <c r="F108" s="53"/>
      <c r="G108" s="56"/>
    </row>
    <row r="109" spans="1:7" ht="20.100000000000001" customHeight="1">
      <c r="A109" s="23">
        <v>62</v>
      </c>
      <c r="B109" s="53"/>
      <c r="C109" s="53"/>
      <c r="D109" s="54"/>
      <c r="E109" s="54"/>
      <c r="F109" s="53"/>
      <c r="G109" s="56"/>
    </row>
    <row r="110" spans="1:7" ht="20.100000000000001" customHeight="1">
      <c r="A110" s="23">
        <v>63</v>
      </c>
      <c r="B110" s="53"/>
      <c r="C110" s="53"/>
      <c r="D110" s="54"/>
      <c r="E110" s="54"/>
      <c r="F110" s="53"/>
      <c r="G110" s="56"/>
    </row>
    <row r="111" spans="1:7" ht="20.100000000000001" customHeight="1">
      <c r="A111" s="23">
        <v>64</v>
      </c>
      <c r="B111" s="53"/>
      <c r="C111" s="53"/>
      <c r="D111" s="54"/>
      <c r="E111" s="54"/>
      <c r="F111" s="53"/>
      <c r="G111" s="56"/>
    </row>
    <row r="112" spans="1:7" ht="20.100000000000001" customHeight="1">
      <c r="A112" s="23">
        <v>65</v>
      </c>
      <c r="B112" s="53"/>
      <c r="C112" s="53"/>
      <c r="D112" s="54"/>
      <c r="E112" s="54"/>
      <c r="F112" s="53"/>
      <c r="G112" s="56"/>
    </row>
    <row r="113" spans="1:7" ht="20.100000000000001" customHeight="1">
      <c r="A113" s="23">
        <v>66</v>
      </c>
      <c r="B113" s="53"/>
      <c r="C113" s="53"/>
      <c r="D113" s="54"/>
      <c r="E113" s="54"/>
      <c r="F113" s="53"/>
      <c r="G113" s="56"/>
    </row>
    <row r="114" spans="1:7" ht="20.100000000000001" customHeight="1">
      <c r="A114" s="23">
        <v>67</v>
      </c>
      <c r="B114" s="53"/>
      <c r="C114" s="53"/>
      <c r="D114" s="54"/>
      <c r="E114" s="54"/>
      <c r="F114" s="53"/>
      <c r="G114" s="56"/>
    </row>
    <row r="115" spans="1:7" ht="20.100000000000001" customHeight="1">
      <c r="A115" s="23">
        <v>68</v>
      </c>
      <c r="B115" s="53"/>
      <c r="C115" s="53"/>
      <c r="D115" s="54"/>
      <c r="E115" s="54"/>
      <c r="F115" s="53"/>
      <c r="G115" s="56"/>
    </row>
    <row r="116" spans="1:7" ht="20.100000000000001" customHeight="1">
      <c r="A116" s="23">
        <v>69</v>
      </c>
      <c r="B116" s="53"/>
      <c r="C116" s="53"/>
      <c r="D116" s="54"/>
      <c r="E116" s="54"/>
      <c r="F116" s="53"/>
      <c r="G116" s="56"/>
    </row>
    <row r="117" spans="1:7" ht="20.100000000000001" customHeight="1">
      <c r="A117" s="23">
        <v>70</v>
      </c>
      <c r="B117" s="53"/>
      <c r="C117" s="53"/>
      <c r="D117" s="54"/>
      <c r="E117" s="54"/>
      <c r="F117" s="53"/>
      <c r="G117" s="56"/>
    </row>
    <row r="118" spans="1:7" ht="20.100000000000001" customHeight="1">
      <c r="A118" s="23">
        <v>71</v>
      </c>
      <c r="B118" s="53"/>
      <c r="C118" s="53"/>
      <c r="D118" s="54"/>
      <c r="E118" s="54"/>
      <c r="F118" s="53"/>
      <c r="G118" s="56"/>
    </row>
    <row r="119" spans="1:7" ht="20.100000000000001" customHeight="1">
      <c r="A119" s="23">
        <v>72</v>
      </c>
      <c r="B119" s="53"/>
      <c r="C119" s="53"/>
      <c r="D119" s="54"/>
      <c r="E119" s="54"/>
      <c r="F119" s="53"/>
      <c r="G119" s="56"/>
    </row>
    <row r="120" spans="1:7" ht="20.100000000000001" customHeight="1">
      <c r="A120" s="23">
        <v>73</v>
      </c>
      <c r="B120" s="53"/>
      <c r="C120" s="53"/>
      <c r="D120" s="54"/>
      <c r="E120" s="54"/>
      <c r="F120" s="53"/>
      <c r="G120" s="56"/>
    </row>
    <row r="121" spans="1:7" ht="20.100000000000001" customHeight="1">
      <c r="A121" s="23">
        <v>74</v>
      </c>
      <c r="B121" s="53"/>
      <c r="C121" s="53"/>
      <c r="D121" s="54"/>
      <c r="E121" s="54"/>
      <c r="F121" s="53"/>
      <c r="G121" s="56"/>
    </row>
    <row r="122" spans="1:7" ht="20.100000000000001" customHeight="1">
      <c r="A122" s="23">
        <v>75</v>
      </c>
      <c r="B122" s="53"/>
      <c r="C122" s="53"/>
      <c r="D122" s="54"/>
      <c r="E122" s="54"/>
      <c r="F122" s="53"/>
      <c r="G122" s="56"/>
    </row>
    <row r="123" spans="1:7" ht="20.100000000000001" customHeight="1">
      <c r="A123" s="23">
        <v>76</v>
      </c>
      <c r="B123" s="53"/>
      <c r="C123" s="53"/>
      <c r="D123" s="54"/>
      <c r="E123" s="54"/>
      <c r="F123" s="53"/>
      <c r="G123" s="56"/>
    </row>
    <row r="124" spans="1:7" ht="20.100000000000001" customHeight="1">
      <c r="A124" s="23">
        <v>77</v>
      </c>
      <c r="B124" s="53"/>
      <c r="C124" s="53"/>
      <c r="D124" s="54"/>
      <c r="E124" s="54"/>
      <c r="F124" s="53"/>
      <c r="G124" s="56"/>
    </row>
    <row r="125" spans="1:7" ht="20.100000000000001" customHeight="1">
      <c r="A125" s="23">
        <v>78</v>
      </c>
      <c r="B125" s="53"/>
      <c r="C125" s="53"/>
      <c r="D125" s="54"/>
      <c r="E125" s="54"/>
      <c r="F125" s="53"/>
      <c r="G125" s="56"/>
    </row>
    <row r="126" spans="1:7" ht="20.100000000000001" customHeight="1">
      <c r="A126" s="23">
        <v>79</v>
      </c>
      <c r="B126" s="53"/>
      <c r="C126" s="53"/>
      <c r="D126" s="54"/>
      <c r="E126" s="54"/>
      <c r="F126" s="53"/>
      <c r="G126" s="56"/>
    </row>
    <row r="127" spans="1:7" ht="20.100000000000001" customHeight="1">
      <c r="A127" s="23">
        <v>80</v>
      </c>
      <c r="B127" s="53"/>
      <c r="C127" s="53"/>
      <c r="D127" s="54"/>
      <c r="E127" s="54"/>
      <c r="F127" s="53"/>
      <c r="G127" s="56"/>
    </row>
    <row r="128" spans="1:7" ht="12" customHeight="1">
      <c r="A128" s="23">
        <v>81</v>
      </c>
      <c r="B128" s="53"/>
      <c r="C128" s="53"/>
      <c r="D128" s="54"/>
      <c r="E128" s="54"/>
      <c r="F128" s="53"/>
      <c r="G128" s="56"/>
    </row>
    <row r="129" spans="1:7" ht="12" customHeight="1">
      <c r="A129" s="23">
        <v>82</v>
      </c>
      <c r="B129" s="53"/>
      <c r="C129" s="53"/>
      <c r="D129" s="54"/>
      <c r="E129" s="54"/>
      <c r="F129" s="53"/>
      <c r="G129" s="56"/>
    </row>
    <row r="130" spans="1:7" ht="12" customHeight="1">
      <c r="A130" s="23">
        <v>83</v>
      </c>
      <c r="B130" s="53"/>
      <c r="C130" s="53"/>
      <c r="D130" s="54"/>
      <c r="E130" s="54"/>
      <c r="F130" s="53"/>
      <c r="G130" s="56"/>
    </row>
    <row r="131" spans="1:7" ht="12" customHeight="1">
      <c r="A131" s="23">
        <v>84</v>
      </c>
      <c r="B131" s="53"/>
      <c r="C131" s="53"/>
      <c r="D131" s="54"/>
      <c r="E131" s="54"/>
      <c r="F131" s="53"/>
      <c r="G131" s="56"/>
    </row>
    <row r="132" spans="1:7" ht="12" customHeight="1">
      <c r="A132" s="23">
        <v>85</v>
      </c>
      <c r="B132" s="53"/>
      <c r="C132" s="53"/>
      <c r="D132" s="54"/>
      <c r="E132" s="54"/>
      <c r="F132" s="53"/>
      <c r="G132" s="56"/>
    </row>
    <row r="133" spans="1:7" ht="12" customHeight="1">
      <c r="A133" s="23">
        <v>86</v>
      </c>
      <c r="B133" s="53"/>
      <c r="C133" s="53"/>
      <c r="D133" s="54"/>
      <c r="E133" s="54"/>
      <c r="F133" s="53"/>
      <c r="G133" s="56"/>
    </row>
    <row r="134" spans="1:7" ht="12" customHeight="1">
      <c r="A134" s="23">
        <v>87</v>
      </c>
      <c r="B134" s="53"/>
      <c r="C134" s="53"/>
      <c r="D134" s="54"/>
      <c r="E134" s="54"/>
      <c r="F134" s="53"/>
      <c r="G134" s="56"/>
    </row>
    <row r="135" spans="1:7" ht="12" customHeight="1">
      <c r="A135" s="23">
        <v>88</v>
      </c>
      <c r="B135" s="53"/>
      <c r="C135" s="53"/>
      <c r="D135" s="54"/>
      <c r="E135" s="54"/>
      <c r="F135" s="53"/>
      <c r="G135" s="56"/>
    </row>
    <row r="136" spans="1:7" ht="12" customHeight="1">
      <c r="A136" s="23">
        <v>89</v>
      </c>
      <c r="B136" s="53"/>
      <c r="C136" s="53"/>
      <c r="D136" s="54"/>
      <c r="E136" s="54"/>
      <c r="F136" s="53"/>
      <c r="G136" s="56"/>
    </row>
    <row r="137" spans="1:7" ht="12" customHeight="1">
      <c r="A137" s="23">
        <v>90</v>
      </c>
      <c r="B137" s="53"/>
      <c r="C137" s="53"/>
      <c r="D137" s="54"/>
      <c r="E137" s="54"/>
      <c r="F137" s="53"/>
      <c r="G137" s="56"/>
    </row>
    <row r="138" spans="1:7" ht="12" customHeight="1">
      <c r="A138" s="23">
        <v>91</v>
      </c>
      <c r="B138" s="53"/>
      <c r="C138" s="53"/>
      <c r="D138" s="54"/>
      <c r="E138" s="54"/>
      <c r="F138" s="53"/>
      <c r="G138" s="56"/>
    </row>
    <row r="139" spans="1:7" ht="12" customHeight="1">
      <c r="A139" s="23">
        <v>92</v>
      </c>
      <c r="B139" s="53"/>
      <c r="C139" s="53"/>
      <c r="D139" s="54"/>
      <c r="E139" s="54"/>
      <c r="F139" s="53"/>
      <c r="G139" s="56"/>
    </row>
    <row r="140" spans="1:7" ht="12" customHeight="1">
      <c r="A140" s="23">
        <v>93</v>
      </c>
      <c r="B140" s="53"/>
      <c r="C140" s="53"/>
      <c r="D140" s="54"/>
      <c r="E140" s="54"/>
      <c r="F140" s="53"/>
      <c r="G140" s="56"/>
    </row>
    <row r="141" spans="1:7" ht="12" customHeight="1">
      <c r="A141" s="23">
        <v>94</v>
      </c>
      <c r="B141" s="53"/>
      <c r="C141" s="53"/>
      <c r="D141" s="54"/>
      <c r="E141" s="54"/>
      <c r="F141" s="53"/>
      <c r="G141" s="56"/>
    </row>
    <row r="142" spans="1:7" ht="12" customHeight="1">
      <c r="A142" s="23">
        <v>95</v>
      </c>
      <c r="B142" s="53"/>
      <c r="C142" s="53"/>
      <c r="D142" s="54"/>
      <c r="E142" s="54"/>
      <c r="F142" s="53"/>
      <c r="G142" s="56"/>
    </row>
    <row r="143" spans="1:7" ht="12" customHeight="1">
      <c r="A143" s="23">
        <v>96</v>
      </c>
      <c r="B143" s="53"/>
      <c r="C143" s="53"/>
      <c r="D143" s="54"/>
      <c r="E143" s="54"/>
      <c r="F143" s="53"/>
      <c r="G143" s="56"/>
    </row>
    <row r="144" spans="1:7" ht="12" customHeight="1">
      <c r="A144" s="23">
        <v>97</v>
      </c>
      <c r="B144" s="53"/>
      <c r="C144" s="53"/>
      <c r="D144" s="54"/>
      <c r="E144" s="54"/>
      <c r="F144" s="53"/>
      <c r="G144" s="56"/>
    </row>
    <row r="145" spans="1:7" ht="12" customHeight="1">
      <c r="A145" s="23">
        <v>98</v>
      </c>
      <c r="B145" s="53"/>
      <c r="C145" s="53"/>
      <c r="D145" s="54"/>
      <c r="E145" s="54"/>
      <c r="F145" s="53"/>
      <c r="G145" s="56"/>
    </row>
    <row r="146" spans="1:7" ht="12" customHeight="1">
      <c r="A146" s="23">
        <v>99</v>
      </c>
      <c r="B146" s="53"/>
      <c r="C146" s="53"/>
      <c r="D146" s="54"/>
      <c r="E146" s="54"/>
      <c r="F146" s="53"/>
      <c r="G146" s="56"/>
    </row>
    <row r="147" spans="1:7" ht="12" customHeight="1">
      <c r="A147" s="23">
        <v>100</v>
      </c>
      <c r="B147" s="53"/>
      <c r="C147" s="53"/>
      <c r="D147" s="54"/>
      <c r="E147" s="54"/>
      <c r="F147" s="53"/>
      <c r="G147" s="56"/>
    </row>
    <row r="148" spans="1:7" ht="12" customHeight="1">
      <c r="A148" s="57"/>
      <c r="B148" s="18"/>
      <c r="C148" s="19"/>
      <c r="D148" s="18"/>
      <c r="E148" s="18" t="s">
        <v>37</v>
      </c>
      <c r="F148" s="16"/>
      <c r="G148" s="16"/>
    </row>
    <row r="149" spans="1:7" ht="12" hidden="1" customHeight="1"/>
    <row r="150" spans="1:7" ht="12" hidden="1" customHeight="1"/>
    <row r="151" spans="1:7" ht="12" hidden="1" customHeight="1"/>
    <row r="152" spans="1:7" ht="12" hidden="1" customHeight="1"/>
    <row r="153" spans="1:7" ht="12" hidden="1" customHeight="1"/>
    <row r="154" spans="1:7" ht="12" hidden="1" customHeight="1"/>
    <row r="155" spans="1:7" ht="12" hidden="1" customHeight="1"/>
    <row r="156" spans="1:7" ht="12" hidden="1" customHeight="1"/>
    <row r="157" spans="1:7" ht="12" hidden="1" customHeight="1"/>
    <row r="158" spans="1:7" ht="12" hidden="1" customHeight="1"/>
    <row r="159" spans="1:7" ht="12" hidden="1" customHeight="1"/>
    <row r="160" spans="1:7" ht="12" hidden="1" customHeight="1"/>
    <row r="161" ht="12" hidden="1" customHeight="1"/>
    <row r="162" ht="12" hidden="1" customHeight="1"/>
    <row r="163" ht="12" hidden="1" customHeight="1"/>
    <row r="164" ht="12" hidden="1" customHeight="1"/>
    <row r="165" ht="12" hidden="1" customHeight="1"/>
    <row r="166" ht="12" hidden="1" customHeight="1"/>
    <row r="167" ht="12" hidden="1" customHeight="1"/>
    <row r="168" ht="12" hidden="1" customHeight="1"/>
    <row r="169" ht="12" hidden="1" customHeight="1"/>
    <row r="170" ht="12" hidden="1" customHeight="1"/>
    <row r="171" ht="12" hidden="1" customHeight="1"/>
    <row r="172" ht="12" hidden="1" customHeight="1"/>
    <row r="173" ht="12" hidden="1" customHeight="1"/>
    <row r="174" ht="12" hidden="1" customHeight="1"/>
    <row r="175" ht="12" hidden="1" customHeight="1"/>
    <row r="176" ht="12" hidden="1" customHeight="1"/>
    <row r="177" ht="12" hidden="1" customHeight="1"/>
    <row r="178" ht="12" hidden="1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</sheetData>
  <mergeCells count="18">
    <mergeCell ref="B41:F41"/>
    <mergeCell ref="B42:F42"/>
    <mergeCell ref="B45:F45"/>
    <mergeCell ref="B21:F21"/>
    <mergeCell ref="B23:E23"/>
    <mergeCell ref="C34:F34"/>
    <mergeCell ref="B38:C38"/>
    <mergeCell ref="B39:C39"/>
    <mergeCell ref="B8:D8"/>
    <mergeCell ref="B9:D9"/>
    <mergeCell ref="B10:D10"/>
    <mergeCell ref="B15:F15"/>
    <mergeCell ref="B20:F20"/>
    <mergeCell ref="A2:F2"/>
    <mergeCell ref="A3:F3"/>
    <mergeCell ref="A5:D5"/>
    <mergeCell ref="B6:D6"/>
    <mergeCell ref="B7:D7"/>
  </mergeCells>
  <phoneticPr fontId="23"/>
  <hyperlinks>
    <hyperlink ref="B8" r:id="rId1" display="mailto:kk.rr.0403@icloud.com" xr:uid="{00000000-0004-0000-0000-000000000000}"/>
    <hyperlink ref="B39" r:id="rId2" display="mailto:kk.rr.0403@icloud.com" xr:uid="{00000000-0004-0000-0000-000001000000}"/>
  </hyperlinks>
  <pageMargins left="0.69930555555555596" right="0.69930555555555596" top="0.75" bottom="0.75" header="0" footer="0"/>
  <pageSetup paperSize="9" scale="7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4.5703125" customWidth="1"/>
    <col min="2" max="3" width="9.28515625" customWidth="1"/>
    <col min="4" max="4" width="4.5703125" customWidth="1"/>
    <col min="5" max="5" width="26" customWidth="1"/>
    <col min="6" max="6" width="13" customWidth="1"/>
    <col min="7" max="7" width="29" customWidth="1"/>
    <col min="8" max="8" width="14.42578125" customWidth="1"/>
    <col min="9" max="9" width="13" customWidth="1"/>
    <col min="10" max="10" width="29" customWidth="1"/>
    <col min="11" max="11" width="14.42578125" customWidth="1"/>
    <col min="12" max="26" width="11.42578125" customWidth="1"/>
  </cols>
  <sheetData>
    <row r="1" spans="1:26" ht="12" customHeight="1">
      <c r="A1" s="8" t="s">
        <v>38</v>
      </c>
      <c r="B1" s="8" t="s">
        <v>39</v>
      </c>
      <c r="C1" s="8" t="s">
        <v>40</v>
      </c>
      <c r="D1" s="8" t="s">
        <v>41</v>
      </c>
      <c r="E1" s="8" t="s">
        <v>15</v>
      </c>
      <c r="F1" s="8" t="s">
        <v>42</v>
      </c>
      <c r="G1" s="8" t="s">
        <v>43</v>
      </c>
      <c r="H1" s="8" t="s">
        <v>44</v>
      </c>
      <c r="I1" s="8" t="s">
        <v>45</v>
      </c>
      <c r="J1" s="8" t="s">
        <v>46</v>
      </c>
      <c r="K1" s="8" t="s">
        <v>47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2" customHeight="1">
      <c r="A2" s="11">
        <f>チーム情報入力フォーム!B19</f>
        <v>0</v>
      </c>
      <c r="B2" s="11" t="e">
        <f>チーム情報入力フォーム!#REF!</f>
        <v>#REF!</v>
      </c>
      <c r="C2" s="11" t="e">
        <f>チーム情報入力フォーム!#REF!</f>
        <v>#REF!</v>
      </c>
      <c r="D2" s="11">
        <f>チーム情報入力フォーム!B17</f>
        <v>0</v>
      </c>
      <c r="E2" s="11">
        <f>チーム情報入力フォーム!B21</f>
        <v>0</v>
      </c>
      <c r="F2" s="11" t="str">
        <f>チーム情報入力フォーム!B6</f>
        <v>　　　　　　　　　　　　　　男子　女子</v>
      </c>
      <c r="G2" s="11" t="str">
        <f>ASC(チーム情報入力フォーム!B8)</f>
        <v/>
      </c>
      <c r="H2" s="11" t="str">
        <f>ASC(チーム情報入力フォーム!B9)</f>
        <v/>
      </c>
      <c r="I2" s="11" t="e">
        <f>チーム情報入力フォーム!#REF!</f>
        <v>#REF!</v>
      </c>
      <c r="J2" s="11" t="e">
        <f>ASC(チーム情報入力フォーム!#REF!)</f>
        <v>#REF!</v>
      </c>
      <c r="K2" s="11" t="e">
        <f>ASC(チーム情報入力フォーム!#REF!)</f>
        <v>#REF!</v>
      </c>
    </row>
    <row r="3" spans="1:26" ht="12" customHeight="1"/>
    <row r="4" spans="1:26" ht="12" customHeight="1"/>
    <row r="5" spans="1:26" ht="12" customHeight="1"/>
    <row r="6" spans="1:26" ht="12" customHeight="1"/>
    <row r="7" spans="1:26" ht="12" customHeight="1"/>
    <row r="8" spans="1:26" ht="12" customHeight="1"/>
    <row r="9" spans="1:26" ht="12" customHeight="1"/>
    <row r="10" spans="1:26" ht="12" customHeight="1"/>
    <row r="11" spans="1:26" ht="12" customHeight="1"/>
    <row r="12" spans="1:26" ht="12" customHeight="1"/>
    <row r="13" spans="1:26" ht="12" customHeight="1"/>
    <row r="14" spans="1:26" ht="12" customHeight="1"/>
    <row r="15" spans="1:26" ht="12" customHeight="1"/>
    <row r="16" spans="1:2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honeticPr fontId="23"/>
  <pageMargins left="0.69930555555555596" right="0.69930555555555596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1" width="15" customWidth="1"/>
    <col min="2" max="2" width="37.85546875" customWidth="1"/>
    <col min="3" max="26" width="10.7109375" customWidth="1"/>
  </cols>
  <sheetData>
    <row r="1" spans="1:26" ht="22.5" customHeight="1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>
      <c r="A2" s="1" t="s">
        <v>41</v>
      </c>
      <c r="B2" s="2">
        <f>チーム情報入力フォーム!B17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1" t="s">
        <v>38</v>
      </c>
      <c r="B3" s="2">
        <f>チーム情報入力フォーム!B19</f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>
      <c r="A4" s="1" t="s">
        <v>49</v>
      </c>
      <c r="B4" s="2" t="e">
        <f>CONCATENATE(チーム情報入力フォーム!#REF!,チーム情報入力フォーム!#REF!)</f>
        <v>#REF!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.75" customHeight="1">
      <c r="A5" s="1" t="s">
        <v>15</v>
      </c>
      <c r="B5" s="3">
        <f>チーム情報入力フォーム!B21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1" t="s">
        <v>17</v>
      </c>
      <c r="B7" s="2">
        <f>チーム情報入力フォーム!B25</f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1" t="s">
        <v>19</v>
      </c>
      <c r="B8" s="2">
        <f>チーム情報入力フォーム!B27</f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" t="s">
        <v>20</v>
      </c>
      <c r="B9" s="2" t="str">
        <f>CONCATENATE(チーム情報入力フォーム!B30,"・",チーム情報入力フォーム!B31,"・",チーム情報入力フォーム!B32,"・",チーム情報入力フォーム!B33,"・",チーム情報入力フォーム!B35)</f>
        <v>・・・・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1" t="s">
        <v>21</v>
      </c>
      <c r="B10" s="2" t="e">
        <f>CONCATENATE(チーム情報入力フォーム!#REF!,"・",チーム情報入力フォーム!#REF!,"・",チーム情報入力フォーム!#REF!)</f>
        <v>#REF!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>
      <c r="A11" s="1" t="s">
        <v>50</v>
      </c>
      <c r="B11" s="2" t="e">
        <f>チーム情報入力フォーム!#REF!</f>
        <v>#REF!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>
      <c r="A12" s="1" t="s">
        <v>51</v>
      </c>
      <c r="B12" s="2" t="e">
        <f>CONCATENATE("ホームページ：",ASC(チーム情報入力フォーム!#REF!))</f>
        <v>#REF!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2"/>
      <c r="B13" s="2" t="e">
        <f>CONCATENATE("メール：",ASC(チーム情報入力フォーム!#REF!))</f>
        <v>#REF!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>
      <c r="A14" s="2"/>
      <c r="B14" s="2" t="e">
        <f>CONCATENATE("電話：",ASC(チーム情報入力フォーム!#REF!),"／",チーム情報入力フォーム!#REF!)</f>
        <v>#REF!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7.75" customHeight="1">
      <c r="A16" s="4" t="s">
        <v>52</v>
      </c>
      <c r="B16" s="5">
        <f>チーム情報入力フォーム!B41</f>
        <v>0</v>
      </c>
      <c r="C16" s="6"/>
      <c r="D16" s="7">
        <f>LEN(B16)</f>
        <v>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>
      <c r="A18" s="2" t="s">
        <v>53</v>
      </c>
      <c r="B18" s="8" t="s">
        <v>54</v>
      </c>
      <c r="C18" s="8" t="s">
        <v>32</v>
      </c>
      <c r="D18" s="8" t="s">
        <v>55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>
      <c r="A19" s="9" t="s">
        <v>56</v>
      </c>
      <c r="B19" s="2" t="str">
        <f>CONCATENATE(チーム情報入力フォーム!B48,"　",チーム情報入力フォーム!C48)</f>
        <v>　</v>
      </c>
      <c r="C19" s="10">
        <f>チーム情報入力フォーム!D48</f>
        <v>0</v>
      </c>
      <c r="D19" s="10">
        <f>チーム情報入力フォーム!E48</f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>
      <c r="A20" s="9">
        <v>2</v>
      </c>
      <c r="B20" s="2" t="str">
        <f>CONCATENATE(チーム情報入力フォーム!B49,"　",チーム情報入力フォーム!C49)</f>
        <v>　</v>
      </c>
      <c r="C20" s="10">
        <f>チーム情報入力フォーム!D49</f>
        <v>0</v>
      </c>
      <c r="D20" s="10">
        <f>チーム情報入力フォーム!E49</f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>
      <c r="A21" s="9">
        <v>3</v>
      </c>
      <c r="B21" s="2" t="str">
        <f>CONCATENATE(チーム情報入力フォーム!B50,"　",チーム情報入力フォーム!C50)</f>
        <v>　</v>
      </c>
      <c r="C21" s="10">
        <f>チーム情報入力フォーム!D50</f>
        <v>0</v>
      </c>
      <c r="D21" s="10">
        <f>チーム情報入力フォーム!E50</f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>
      <c r="A22" s="9">
        <v>4</v>
      </c>
      <c r="B22" s="2" t="str">
        <f>CONCATENATE(チーム情報入力フォーム!B51,"　",チーム情報入力フォーム!C51)</f>
        <v>　</v>
      </c>
      <c r="C22" s="10">
        <f>チーム情報入力フォーム!D51</f>
        <v>0</v>
      </c>
      <c r="D22" s="10">
        <f>チーム情報入力フォーム!E51</f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9">
        <v>5</v>
      </c>
      <c r="B23" s="2" t="str">
        <f>CONCATENATE(チーム情報入力フォーム!B52,"　",チーム情報入力フォーム!C52)</f>
        <v>　</v>
      </c>
      <c r="C23" s="10">
        <f>チーム情報入力フォーム!D52</f>
        <v>0</v>
      </c>
      <c r="D23" s="10">
        <f>チーム情報入力フォーム!E52</f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2.5" customHeight="1">
      <c r="A24" s="9">
        <v>6</v>
      </c>
      <c r="B24" s="2" t="str">
        <f>CONCATENATE(チーム情報入力フォーム!B53,"　",チーム情報入力フォーム!C53)</f>
        <v>　</v>
      </c>
      <c r="C24" s="10">
        <f>チーム情報入力フォーム!D53</f>
        <v>0</v>
      </c>
      <c r="D24" s="10">
        <f>チーム情報入力フォーム!E53</f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2.5" customHeight="1">
      <c r="A25" s="9">
        <v>7</v>
      </c>
      <c r="B25" s="2" t="str">
        <f>CONCATENATE(チーム情報入力フォーム!B54,"　",チーム情報入力フォーム!C54)</f>
        <v>　</v>
      </c>
      <c r="C25" s="10">
        <f>チーム情報入力フォーム!D54</f>
        <v>0</v>
      </c>
      <c r="D25" s="10">
        <f>チーム情報入力フォーム!E54</f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9">
        <v>8</v>
      </c>
      <c r="B26" s="2" t="str">
        <f>CONCATENATE(チーム情報入力フォーム!B55,"　",チーム情報入力フォーム!C55)</f>
        <v>　</v>
      </c>
      <c r="C26" s="10">
        <f>チーム情報入力フォーム!D55</f>
        <v>0</v>
      </c>
      <c r="D26" s="10">
        <f>チーム情報入力フォーム!E55</f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9">
        <v>9</v>
      </c>
      <c r="B27" s="2" t="str">
        <f>CONCATENATE(チーム情報入力フォーム!B56,"　",チーム情報入力フォーム!C56)</f>
        <v>　</v>
      </c>
      <c r="C27" s="10">
        <f>チーム情報入力フォーム!D56</f>
        <v>0</v>
      </c>
      <c r="D27" s="10">
        <f>チーム情報入力フォーム!E56</f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>
      <c r="A28" s="9">
        <v>10</v>
      </c>
      <c r="B28" s="2" t="str">
        <f>CONCATENATE(チーム情報入力フォーム!B57,"　",チーム情報入力フォーム!C57)</f>
        <v>　</v>
      </c>
      <c r="C28" s="10">
        <f>チーム情報入力フォーム!D57</f>
        <v>0</v>
      </c>
      <c r="D28" s="10">
        <f>チーム情報入力フォーム!E57</f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>
      <c r="A29" s="9">
        <v>11</v>
      </c>
      <c r="B29" s="2" t="str">
        <f>CONCATENATE(チーム情報入力フォーム!B58,"　",チーム情報入力フォーム!C58)</f>
        <v>　</v>
      </c>
      <c r="C29" s="10">
        <f>チーム情報入力フォーム!D58</f>
        <v>0</v>
      </c>
      <c r="D29" s="10">
        <f>チーム情報入力フォーム!E58</f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9">
        <v>12</v>
      </c>
      <c r="B30" s="2" t="str">
        <f>CONCATENATE(チーム情報入力フォーム!B59,"　",チーム情報入力フォーム!C59)</f>
        <v>　</v>
      </c>
      <c r="C30" s="10">
        <f>チーム情報入力フォーム!D59</f>
        <v>0</v>
      </c>
      <c r="D30" s="10">
        <f>チーム情報入力フォーム!E59</f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>
      <c r="A31" s="9">
        <v>13</v>
      </c>
      <c r="B31" s="2" t="str">
        <f>CONCATENATE(チーム情報入力フォーム!B60,"　",チーム情報入力フォーム!C60)</f>
        <v>　</v>
      </c>
      <c r="C31" s="10">
        <f>チーム情報入力フォーム!D60</f>
        <v>0</v>
      </c>
      <c r="D31" s="10">
        <f>チーム情報入力フォーム!E60</f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>
      <c r="A32" s="9">
        <v>14</v>
      </c>
      <c r="B32" s="2" t="str">
        <f>CONCATENATE(チーム情報入力フォーム!B61,"　",チーム情報入力フォーム!C61)</f>
        <v>　</v>
      </c>
      <c r="C32" s="10">
        <f>チーム情報入力フォーム!D61</f>
        <v>0</v>
      </c>
      <c r="D32" s="10">
        <f>チーム情報入力フォーム!E61</f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>
      <c r="A33" s="9">
        <v>15</v>
      </c>
      <c r="B33" s="2" t="str">
        <f>CONCATENATE(チーム情報入力フォーム!B62,"　",チーム情報入力フォーム!C62)</f>
        <v>　</v>
      </c>
      <c r="C33" s="10">
        <f>チーム情報入力フォーム!D62</f>
        <v>0</v>
      </c>
      <c r="D33" s="10">
        <f>チーム情報入力フォーム!E62</f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>
      <c r="A34" s="9">
        <v>16</v>
      </c>
      <c r="B34" s="2" t="str">
        <f>CONCATENATE(チーム情報入力フォーム!B63,"　",チーム情報入力フォーム!C63)</f>
        <v>　</v>
      </c>
      <c r="C34" s="10">
        <f>チーム情報入力フォーム!D63</f>
        <v>0</v>
      </c>
      <c r="D34" s="10">
        <f>チーム情報入力フォーム!E63</f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>
      <c r="A35" s="9">
        <v>17</v>
      </c>
      <c r="B35" s="2" t="str">
        <f>CONCATENATE(チーム情報入力フォーム!B64,"　",チーム情報入力フォーム!C64)</f>
        <v>　</v>
      </c>
      <c r="C35" s="10">
        <f>チーム情報入力フォーム!D64</f>
        <v>0</v>
      </c>
      <c r="D35" s="10">
        <f>チーム情報入力フォーム!E64</f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>
      <c r="A36" s="9">
        <v>18</v>
      </c>
      <c r="B36" s="2" t="str">
        <f>CONCATENATE(チーム情報入力フォーム!B65,"　",チーム情報入力フォーム!C65)</f>
        <v>　</v>
      </c>
      <c r="C36" s="10">
        <f>チーム情報入力フォーム!D65</f>
        <v>0</v>
      </c>
      <c r="D36" s="10">
        <f>チーム情報入力フォーム!E65</f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>
      <c r="A37" s="9">
        <v>19</v>
      </c>
      <c r="B37" s="2" t="str">
        <f>CONCATENATE(チーム情報入力フォーム!B66,"　",チーム情報入力フォーム!C66)</f>
        <v>　</v>
      </c>
      <c r="C37" s="10">
        <f>チーム情報入力フォーム!D66</f>
        <v>0</v>
      </c>
      <c r="D37" s="10">
        <f>チーム情報入力フォーム!E66</f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>
      <c r="A38" s="9">
        <v>20</v>
      </c>
      <c r="B38" s="2" t="str">
        <f>CONCATENATE(チーム情報入力フォーム!B67,"　",チーム情報入力フォーム!C67)</f>
        <v>　</v>
      </c>
      <c r="C38" s="10">
        <f>チーム情報入力フォーム!D67</f>
        <v>0</v>
      </c>
      <c r="D38" s="10">
        <f>チーム情報入力フォーム!E67</f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>
      <c r="A39" s="9">
        <v>21</v>
      </c>
      <c r="B39" s="2" t="str">
        <f>CONCATENATE(チーム情報入力フォーム!B68,"　",チーム情報入力フォーム!C68)</f>
        <v>　</v>
      </c>
      <c r="C39" s="10">
        <f>チーム情報入力フォーム!D68</f>
        <v>0</v>
      </c>
      <c r="D39" s="10">
        <f>チーム情報入力フォーム!E68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>
      <c r="A40" s="9">
        <v>22</v>
      </c>
      <c r="B40" s="2" t="str">
        <f>CONCATENATE(チーム情報入力フォーム!B69,"　",チーム情報入力フォーム!C69)</f>
        <v>　</v>
      </c>
      <c r="C40" s="10">
        <f>チーム情報入力フォーム!D69</f>
        <v>0</v>
      </c>
      <c r="D40" s="10">
        <f>チーム情報入力フォーム!E69</f>
        <v>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>
      <c r="A41" s="9">
        <v>23</v>
      </c>
      <c r="B41" s="2" t="str">
        <f>CONCATENATE(チーム情報入力フォーム!B70,"　",チーム情報入力フォーム!C70)</f>
        <v>　</v>
      </c>
      <c r="C41" s="10">
        <f>チーム情報入力フォーム!D70</f>
        <v>0</v>
      </c>
      <c r="D41" s="10">
        <f>チーム情報入力フォーム!E70</f>
        <v>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>
      <c r="A42" s="9">
        <v>24</v>
      </c>
      <c r="B42" s="2" t="str">
        <f>CONCATENATE(チーム情報入力フォーム!B71,"　",チーム情報入力フォーム!C71)</f>
        <v>　</v>
      </c>
      <c r="C42" s="10">
        <f>チーム情報入力フォーム!D71</f>
        <v>0</v>
      </c>
      <c r="D42" s="10">
        <f>チーム情報入力フォーム!E71</f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>
      <c r="A43" s="9">
        <v>25</v>
      </c>
      <c r="B43" s="2" t="str">
        <f>CONCATENATE(チーム情報入力フォーム!B72,"　",チーム情報入力フォーム!C72)</f>
        <v>　</v>
      </c>
      <c r="C43" s="10">
        <f>チーム情報入力フォーム!D72</f>
        <v>0</v>
      </c>
      <c r="D43" s="10">
        <f>チーム情報入力フォーム!E72</f>
        <v>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>
      <c r="A44" s="9">
        <v>26</v>
      </c>
      <c r="B44" s="2" t="str">
        <f>CONCATENATE(チーム情報入力フォーム!B73,"　",チーム情報入力フォーム!C73)</f>
        <v>　</v>
      </c>
      <c r="C44" s="10">
        <f>チーム情報入力フォーム!D73</f>
        <v>0</v>
      </c>
      <c r="D44" s="10">
        <f>チーム情報入力フォーム!E73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9">
        <v>27</v>
      </c>
      <c r="B45" s="2" t="str">
        <f>CONCATENATE(チーム情報入力フォーム!B74,"　",チーム情報入力フォーム!C74)</f>
        <v>　</v>
      </c>
      <c r="C45" s="10">
        <f>チーム情報入力フォーム!D74</f>
        <v>0</v>
      </c>
      <c r="D45" s="10">
        <f>チーム情報入力フォーム!E74</f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>
      <c r="A46" s="9">
        <v>28</v>
      </c>
      <c r="B46" s="2" t="str">
        <f>CONCATENATE(チーム情報入力フォーム!B75,"　",チーム情報入力フォーム!C75)</f>
        <v>　</v>
      </c>
      <c r="C46" s="10">
        <f>チーム情報入力フォーム!D75</f>
        <v>0</v>
      </c>
      <c r="D46" s="10">
        <f>チーム情報入力フォーム!E75</f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>
      <c r="A47" s="9">
        <v>29</v>
      </c>
      <c r="B47" s="2" t="str">
        <f>CONCATENATE(チーム情報入力フォーム!B76,"　",チーム情報入力フォーム!C76)</f>
        <v>　</v>
      </c>
      <c r="C47" s="10">
        <f>チーム情報入力フォーム!D76</f>
        <v>0</v>
      </c>
      <c r="D47" s="10">
        <f>チーム情報入力フォーム!E76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>
      <c r="A48" s="9">
        <v>30</v>
      </c>
      <c r="B48" s="2" t="str">
        <f>CONCATENATE(チーム情報入力フォーム!B77,"　",チーム情報入力フォーム!C77)</f>
        <v>　</v>
      </c>
      <c r="C48" s="10">
        <f>チーム情報入力フォーム!D77</f>
        <v>0</v>
      </c>
      <c r="D48" s="10">
        <f>チーム情報入力フォーム!E77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>
      <c r="A49" s="9">
        <v>31</v>
      </c>
      <c r="B49" s="2" t="str">
        <f>CONCATENATE(チーム情報入力フォーム!B78,"　",チーム情報入力フォーム!C78)</f>
        <v>　</v>
      </c>
      <c r="C49" s="10">
        <f>チーム情報入力フォーム!D78</f>
        <v>0</v>
      </c>
      <c r="D49" s="10">
        <f>チーム情報入力フォーム!E78</f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>
      <c r="A50" s="9">
        <v>32</v>
      </c>
      <c r="B50" s="2" t="str">
        <f>CONCATENATE(チーム情報入力フォーム!B79,"　",チーム情報入力フォーム!C79)</f>
        <v>　</v>
      </c>
      <c r="C50" s="10">
        <f>チーム情報入力フォーム!D79</f>
        <v>0</v>
      </c>
      <c r="D50" s="10">
        <f>チーム情報入力フォーム!E79</f>
        <v>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>
      <c r="A51" s="9">
        <v>33</v>
      </c>
      <c r="B51" s="2" t="str">
        <f>CONCATENATE(チーム情報入力フォーム!B80,"　",チーム情報入力フォーム!C80)</f>
        <v>　</v>
      </c>
      <c r="C51" s="10">
        <f>チーム情報入力フォーム!D80</f>
        <v>0</v>
      </c>
      <c r="D51" s="10">
        <f>チーム情報入力フォーム!E80</f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2.5" customHeight="1">
      <c r="A52" s="9">
        <v>34</v>
      </c>
      <c r="B52" s="2" t="str">
        <f>CONCATENATE(チーム情報入力フォーム!B81,"　",チーム情報入力フォーム!C81)</f>
        <v>　</v>
      </c>
      <c r="C52" s="10">
        <f>チーム情報入力フォーム!D81</f>
        <v>0</v>
      </c>
      <c r="D52" s="10">
        <f>チーム情報入力フォーム!E81</f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>
      <c r="A53" s="9">
        <v>35</v>
      </c>
      <c r="B53" s="2" t="str">
        <f>CONCATENATE(チーム情報入力フォーム!B82,"　",チーム情報入力フォーム!C82)</f>
        <v>　</v>
      </c>
      <c r="C53" s="10">
        <f>チーム情報入力フォーム!D82</f>
        <v>0</v>
      </c>
      <c r="D53" s="10">
        <f>チーム情報入力フォーム!E82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>
      <c r="A54" s="9">
        <v>36</v>
      </c>
      <c r="B54" s="2" t="str">
        <f>CONCATENATE(チーム情報入力フォーム!B83,"　",チーム情報入力フォーム!C83)</f>
        <v>　</v>
      </c>
      <c r="C54" s="10">
        <f>チーム情報入力フォーム!D83</f>
        <v>0</v>
      </c>
      <c r="D54" s="10">
        <f>チーム情報入力フォーム!E83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2.5" customHeight="1">
      <c r="A55" s="9">
        <v>37</v>
      </c>
      <c r="B55" s="2" t="str">
        <f>CONCATENATE(チーム情報入力フォーム!B84,"　",チーム情報入力フォーム!C84)</f>
        <v>　</v>
      </c>
      <c r="C55" s="10">
        <f>チーム情報入力フォーム!D84</f>
        <v>0</v>
      </c>
      <c r="D55" s="10">
        <f>チーム情報入力フォーム!E84</f>
        <v>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>
      <c r="A56" s="9">
        <v>38</v>
      </c>
      <c r="B56" s="2" t="str">
        <f>CONCATENATE(チーム情報入力フォーム!B85,"　",チーム情報入力フォーム!C85)</f>
        <v>　</v>
      </c>
      <c r="C56" s="10">
        <f>チーム情報入力フォーム!D85</f>
        <v>0</v>
      </c>
      <c r="D56" s="10">
        <f>チーム情報入力フォーム!E85</f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>
      <c r="A57" s="9">
        <v>39</v>
      </c>
      <c r="B57" s="2" t="str">
        <f>CONCATENATE(チーム情報入力フォーム!B86,"　",チーム情報入力フォーム!C86)</f>
        <v>　</v>
      </c>
      <c r="C57" s="10">
        <f>チーム情報入力フォーム!D86</f>
        <v>0</v>
      </c>
      <c r="D57" s="10">
        <f>チーム情報入力フォーム!E86</f>
        <v>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2.5" customHeight="1">
      <c r="A58" s="9">
        <v>40</v>
      </c>
      <c r="B58" s="2" t="str">
        <f>CONCATENATE(チーム情報入力フォーム!B87,"　",チーム情報入力フォーム!C87)</f>
        <v>　</v>
      </c>
      <c r="C58" s="10">
        <f>チーム情報入力フォーム!D87</f>
        <v>0</v>
      </c>
      <c r="D58" s="10">
        <f>チーム情報入力フォーム!E87</f>
        <v>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2.5" customHeight="1">
      <c r="A59" s="9">
        <v>41</v>
      </c>
      <c r="B59" s="2" t="str">
        <f>CONCATENATE(チーム情報入力フォーム!B88,"　",チーム情報入力フォーム!C88)</f>
        <v>　</v>
      </c>
      <c r="C59" s="10">
        <f>チーム情報入力フォーム!D88</f>
        <v>0</v>
      </c>
      <c r="D59" s="10">
        <f>チーム情報入力フォーム!E88</f>
        <v>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>
      <c r="A60" s="9">
        <v>42</v>
      </c>
      <c r="B60" s="2" t="str">
        <f>CONCATENATE(チーム情報入力フォーム!B89,"　",チーム情報入力フォーム!C89)</f>
        <v>　</v>
      </c>
      <c r="C60" s="10">
        <f>チーム情報入力フォーム!D89</f>
        <v>0</v>
      </c>
      <c r="D60" s="10">
        <f>チーム情報入力フォーム!E89</f>
        <v>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>
      <c r="A61" s="9">
        <v>43</v>
      </c>
      <c r="B61" s="2" t="str">
        <f>CONCATENATE(チーム情報入力フォーム!B90,"　",チーム情報入力フォーム!C90)</f>
        <v>　</v>
      </c>
      <c r="C61" s="10">
        <f>チーム情報入力フォーム!D90</f>
        <v>0</v>
      </c>
      <c r="D61" s="10">
        <f>チーム情報入力フォーム!E90</f>
        <v>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>
      <c r="A62" s="9">
        <v>44</v>
      </c>
      <c r="B62" s="2" t="str">
        <f>CONCATENATE(チーム情報入力フォーム!B91,"　",チーム情報入力フォーム!C91)</f>
        <v>　</v>
      </c>
      <c r="C62" s="10">
        <f>チーム情報入力フォーム!D91</f>
        <v>0</v>
      </c>
      <c r="D62" s="10">
        <f>チーム情報入力フォーム!E91</f>
        <v>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>
      <c r="A63" s="9">
        <v>45</v>
      </c>
      <c r="B63" s="2" t="str">
        <f>CONCATENATE(チーム情報入力フォーム!B92,"　",チーム情報入力フォーム!C92)</f>
        <v>　</v>
      </c>
      <c r="C63" s="10">
        <f>チーム情報入力フォーム!D92</f>
        <v>0</v>
      </c>
      <c r="D63" s="10">
        <f>チーム情報入力フォーム!E92</f>
        <v>0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>
      <c r="A64" s="9">
        <v>46</v>
      </c>
      <c r="B64" s="2" t="str">
        <f>CONCATENATE(チーム情報入力フォーム!B93,"　",チーム情報入力フォーム!C93)</f>
        <v>　</v>
      </c>
      <c r="C64" s="10">
        <f>チーム情報入力フォーム!D93</f>
        <v>0</v>
      </c>
      <c r="D64" s="10">
        <f>チーム情報入力フォーム!E93</f>
        <v>0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2.5" customHeight="1">
      <c r="A65" s="9">
        <v>47</v>
      </c>
      <c r="B65" s="2" t="str">
        <f>CONCATENATE(チーム情報入力フォーム!B94,"　",チーム情報入力フォーム!C94)</f>
        <v>　</v>
      </c>
      <c r="C65" s="10">
        <f>チーム情報入力フォーム!D94</f>
        <v>0</v>
      </c>
      <c r="D65" s="10">
        <f>チーム情報入力フォーム!E94</f>
        <v>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2.5" customHeight="1">
      <c r="A66" s="9">
        <v>48</v>
      </c>
      <c r="B66" s="2" t="str">
        <f>CONCATENATE(チーム情報入力フォーム!B95,"　",チーム情報入力フォーム!C95)</f>
        <v>　</v>
      </c>
      <c r="C66" s="10">
        <f>チーム情報入力フォーム!D95</f>
        <v>0</v>
      </c>
      <c r="D66" s="10">
        <f>チーム情報入力フォーム!E95</f>
        <v>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2.5" customHeight="1">
      <c r="A67" s="9">
        <v>49</v>
      </c>
      <c r="B67" s="2" t="str">
        <f>CONCATENATE(チーム情報入力フォーム!B96,"　",チーム情報入力フォーム!C96)</f>
        <v>　</v>
      </c>
      <c r="C67" s="10">
        <f>チーム情報入力フォーム!D96</f>
        <v>0</v>
      </c>
      <c r="D67" s="10">
        <f>チーム情報入力フォーム!E96</f>
        <v>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2.5" customHeight="1">
      <c r="A68" s="9">
        <v>50</v>
      </c>
      <c r="B68" s="2" t="str">
        <f>CONCATENATE(チーム情報入力フォーム!B97,"　",チーム情報入力フォーム!C97)</f>
        <v>　</v>
      </c>
      <c r="C68" s="10">
        <f>チーム情報入力フォーム!D97</f>
        <v>0</v>
      </c>
      <c r="D68" s="10">
        <f>チーム情報入力フォーム!E97</f>
        <v>0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2.5" customHeight="1">
      <c r="A69" s="9">
        <v>51</v>
      </c>
      <c r="B69" s="2" t="str">
        <f>CONCATENATE(チーム情報入力フォーム!B98,"　",チーム情報入力フォーム!C98)</f>
        <v>　</v>
      </c>
      <c r="C69" s="10">
        <f>チーム情報入力フォーム!D98</f>
        <v>0</v>
      </c>
      <c r="D69" s="10">
        <f>チーム情報入力フォーム!E98</f>
        <v>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2.5" customHeight="1">
      <c r="A70" s="9">
        <v>52</v>
      </c>
      <c r="B70" s="2" t="str">
        <f>CONCATENATE(チーム情報入力フォーム!B99,"　",チーム情報入力フォーム!C99)</f>
        <v>　</v>
      </c>
      <c r="C70" s="10">
        <f>チーム情報入力フォーム!D99</f>
        <v>0</v>
      </c>
      <c r="D70" s="10">
        <f>チーム情報入力フォーム!E99</f>
        <v>0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>
      <c r="A71" s="9">
        <v>53</v>
      </c>
      <c r="B71" s="2" t="str">
        <f>CONCATENATE(チーム情報入力フォーム!B100,"　",チーム情報入力フォーム!C100)</f>
        <v>　</v>
      </c>
      <c r="C71" s="10">
        <f>チーム情報入力フォーム!D100</f>
        <v>0</v>
      </c>
      <c r="D71" s="10">
        <f>チーム情報入力フォーム!E100</f>
        <v>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2.5" customHeight="1">
      <c r="A72" s="9">
        <v>54</v>
      </c>
      <c r="B72" s="2" t="str">
        <f>CONCATENATE(チーム情報入力フォーム!B101,"　",チーム情報入力フォーム!C101)</f>
        <v>　</v>
      </c>
      <c r="C72" s="10">
        <f>チーム情報入力フォーム!D101</f>
        <v>0</v>
      </c>
      <c r="D72" s="10">
        <f>チーム情報入力フォーム!E101</f>
        <v>0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2.5" customHeight="1">
      <c r="A73" s="9">
        <v>55</v>
      </c>
      <c r="B73" s="2" t="str">
        <f>CONCATENATE(チーム情報入力フォーム!B102,"　",チーム情報入力フォーム!C102)</f>
        <v>　</v>
      </c>
      <c r="C73" s="10">
        <f>チーム情報入力フォーム!D102</f>
        <v>0</v>
      </c>
      <c r="D73" s="10">
        <f>チーム情報入力フォーム!E102</f>
        <v>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2.5" customHeight="1">
      <c r="A74" s="9">
        <v>56</v>
      </c>
      <c r="B74" s="2" t="str">
        <f>CONCATENATE(チーム情報入力フォーム!B103,"　",チーム情報入力フォーム!C103)</f>
        <v>　</v>
      </c>
      <c r="C74" s="10">
        <f>チーム情報入力フォーム!D103</f>
        <v>0</v>
      </c>
      <c r="D74" s="10">
        <f>チーム情報入力フォーム!E103</f>
        <v>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2.5" customHeight="1">
      <c r="A75" s="9">
        <v>57</v>
      </c>
      <c r="B75" s="2" t="str">
        <f>CONCATENATE(チーム情報入力フォーム!B104,"　",チーム情報入力フォーム!C104)</f>
        <v>　</v>
      </c>
      <c r="C75" s="10">
        <f>チーム情報入力フォーム!D104</f>
        <v>0</v>
      </c>
      <c r="D75" s="10">
        <f>チーム情報入力フォーム!E104</f>
        <v>0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2.5" customHeight="1">
      <c r="A76" s="9">
        <v>58</v>
      </c>
      <c r="B76" s="2" t="str">
        <f>CONCATENATE(チーム情報入力フォーム!B105,"　",チーム情報入力フォーム!C105)</f>
        <v>　</v>
      </c>
      <c r="C76" s="10">
        <f>チーム情報入力フォーム!D105</f>
        <v>0</v>
      </c>
      <c r="D76" s="10">
        <f>チーム情報入力フォーム!E105</f>
        <v>0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2.5" customHeight="1">
      <c r="A77" s="9">
        <v>59</v>
      </c>
      <c r="B77" s="2" t="str">
        <f>CONCATENATE(チーム情報入力フォーム!B106,"　",チーム情報入力フォーム!C106)</f>
        <v>　</v>
      </c>
      <c r="C77" s="10">
        <f>チーム情報入力フォーム!D106</f>
        <v>0</v>
      </c>
      <c r="D77" s="10">
        <f>チーム情報入力フォーム!E106</f>
        <v>0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2.5" customHeight="1">
      <c r="A78" s="9">
        <v>60</v>
      </c>
      <c r="B78" s="2" t="str">
        <f>CONCATENATE(チーム情報入力フォーム!B107,"　",チーム情報入力フォーム!C107)</f>
        <v>　</v>
      </c>
      <c r="C78" s="10">
        <f>チーム情報入力フォーム!D107</f>
        <v>0</v>
      </c>
      <c r="D78" s="10">
        <f>チーム情報入力フォーム!E107</f>
        <v>0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2.5" customHeight="1">
      <c r="A79" s="9">
        <v>61</v>
      </c>
      <c r="B79" s="2" t="str">
        <f>CONCATENATE(チーム情報入力フォーム!B108,"　",チーム情報入力フォーム!C108)</f>
        <v>　</v>
      </c>
      <c r="C79" s="10">
        <f>チーム情報入力フォーム!D108</f>
        <v>0</v>
      </c>
      <c r="D79" s="10">
        <f>チーム情報入力フォーム!E108</f>
        <v>0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2.5" customHeight="1">
      <c r="A80" s="9">
        <v>62</v>
      </c>
      <c r="B80" s="2" t="str">
        <f>CONCATENATE(チーム情報入力フォーム!B109,"　",チーム情報入力フォーム!C109)</f>
        <v>　</v>
      </c>
      <c r="C80" s="10">
        <f>チーム情報入力フォーム!D109</f>
        <v>0</v>
      </c>
      <c r="D80" s="10">
        <f>チーム情報入力フォーム!E109</f>
        <v>0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2.5" customHeight="1">
      <c r="A81" s="9">
        <v>63</v>
      </c>
      <c r="B81" s="2" t="str">
        <f>CONCATENATE(チーム情報入力フォーム!B110,"　",チーム情報入力フォーム!C110)</f>
        <v>　</v>
      </c>
      <c r="C81" s="10">
        <f>チーム情報入力フォーム!D110</f>
        <v>0</v>
      </c>
      <c r="D81" s="10">
        <f>チーム情報入力フォーム!E110</f>
        <v>0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2.5" customHeight="1">
      <c r="A82" s="9">
        <v>64</v>
      </c>
      <c r="B82" s="2" t="str">
        <f>CONCATENATE(チーム情報入力フォーム!B111,"　",チーム情報入力フォーム!C111)</f>
        <v>　</v>
      </c>
      <c r="C82" s="10">
        <f>チーム情報入力フォーム!D111</f>
        <v>0</v>
      </c>
      <c r="D82" s="10">
        <f>チーム情報入力フォーム!E111</f>
        <v>0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>
      <c r="A83" s="9">
        <v>65</v>
      </c>
      <c r="B83" s="2" t="str">
        <f>CONCATENATE(チーム情報入力フォーム!B112,"　",チーム情報入力フォーム!C112)</f>
        <v>　</v>
      </c>
      <c r="C83" s="10">
        <f>チーム情報入力フォーム!D112</f>
        <v>0</v>
      </c>
      <c r="D83" s="10">
        <f>チーム情報入力フォーム!E112</f>
        <v>0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2.5" customHeight="1">
      <c r="A84" s="9">
        <v>66</v>
      </c>
      <c r="B84" s="2" t="str">
        <f>CONCATENATE(チーム情報入力フォーム!B113,"　",チーム情報入力フォーム!C113)</f>
        <v>　</v>
      </c>
      <c r="C84" s="10">
        <f>チーム情報入力フォーム!D113</f>
        <v>0</v>
      </c>
      <c r="D84" s="10">
        <f>チーム情報入力フォーム!E113</f>
        <v>0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2.5" customHeight="1">
      <c r="A85" s="9">
        <v>67</v>
      </c>
      <c r="B85" s="2" t="str">
        <f>CONCATENATE(チーム情報入力フォーム!B114,"　",チーム情報入力フォーム!C114)</f>
        <v>　</v>
      </c>
      <c r="C85" s="10">
        <f>チーム情報入力フォーム!D114</f>
        <v>0</v>
      </c>
      <c r="D85" s="10">
        <f>チーム情報入力フォーム!E114</f>
        <v>0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2.5" customHeight="1">
      <c r="A86" s="9">
        <v>68</v>
      </c>
      <c r="B86" s="2" t="str">
        <f>CONCATENATE(チーム情報入力フォーム!B115,"　",チーム情報入力フォーム!C115)</f>
        <v>　</v>
      </c>
      <c r="C86" s="10">
        <f>チーム情報入力フォーム!D115</f>
        <v>0</v>
      </c>
      <c r="D86" s="10">
        <f>チーム情報入力フォーム!E115</f>
        <v>0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2.5" customHeight="1">
      <c r="A87" s="9">
        <v>69</v>
      </c>
      <c r="B87" s="2" t="str">
        <f>CONCATENATE(チーム情報入力フォーム!B116,"　",チーム情報入力フォーム!C116)</f>
        <v>　</v>
      </c>
      <c r="C87" s="10">
        <f>チーム情報入力フォーム!D116</f>
        <v>0</v>
      </c>
      <c r="D87" s="10">
        <f>チーム情報入力フォーム!E116</f>
        <v>0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2.5" customHeight="1">
      <c r="A88" s="9">
        <v>70</v>
      </c>
      <c r="B88" s="2" t="str">
        <f>CONCATENATE(チーム情報入力フォーム!B117,"　",チーム情報入力フォーム!C117)</f>
        <v>　</v>
      </c>
      <c r="C88" s="10">
        <f>チーム情報入力フォーム!D117</f>
        <v>0</v>
      </c>
      <c r="D88" s="10">
        <f>チーム情報入力フォーム!E117</f>
        <v>0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2.5" customHeight="1">
      <c r="A89" s="9">
        <v>71</v>
      </c>
      <c r="B89" s="2" t="str">
        <f>CONCATENATE(チーム情報入力フォーム!B118,"　",チーム情報入力フォーム!C118)</f>
        <v>　</v>
      </c>
      <c r="C89" s="10">
        <f>チーム情報入力フォーム!D118</f>
        <v>0</v>
      </c>
      <c r="D89" s="10">
        <f>チーム情報入力フォーム!E118</f>
        <v>0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2.5" customHeight="1">
      <c r="A90" s="9">
        <v>72</v>
      </c>
      <c r="B90" s="2" t="str">
        <f>CONCATENATE(チーム情報入力フォーム!B119,"　",チーム情報入力フォーム!C119)</f>
        <v>　</v>
      </c>
      <c r="C90" s="10">
        <f>チーム情報入力フォーム!D119</f>
        <v>0</v>
      </c>
      <c r="D90" s="10">
        <f>チーム情報入力フォーム!E119</f>
        <v>0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2.5" customHeight="1">
      <c r="A91" s="9">
        <v>73</v>
      </c>
      <c r="B91" s="2" t="str">
        <f>CONCATENATE(チーム情報入力フォーム!B120,"　",チーム情報入力フォーム!C120)</f>
        <v>　</v>
      </c>
      <c r="C91" s="10">
        <f>チーム情報入力フォーム!D120</f>
        <v>0</v>
      </c>
      <c r="D91" s="10">
        <f>チーム情報入力フォーム!E120</f>
        <v>0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2.5" customHeight="1">
      <c r="A92" s="9">
        <v>74</v>
      </c>
      <c r="B92" s="2" t="str">
        <f>CONCATENATE(チーム情報入力フォーム!B121,"　",チーム情報入力フォーム!C121)</f>
        <v>　</v>
      </c>
      <c r="C92" s="10">
        <f>チーム情報入力フォーム!D121</f>
        <v>0</v>
      </c>
      <c r="D92" s="10">
        <f>チーム情報入力フォーム!E121</f>
        <v>0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2.5" customHeight="1">
      <c r="A93" s="9">
        <v>75</v>
      </c>
      <c r="B93" s="2" t="str">
        <f>CONCATENATE(チーム情報入力フォーム!B122,"　",チーム情報入力フォーム!C122)</f>
        <v>　</v>
      </c>
      <c r="C93" s="10">
        <f>チーム情報入力フォーム!D122</f>
        <v>0</v>
      </c>
      <c r="D93" s="10">
        <f>チーム情報入力フォーム!E122</f>
        <v>0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>
      <c r="A94" s="9">
        <v>76</v>
      </c>
      <c r="B94" s="2" t="str">
        <f>CONCATENATE(チーム情報入力フォーム!B123,"　",チーム情報入力フォーム!C123)</f>
        <v>　</v>
      </c>
      <c r="C94" s="10">
        <f>チーム情報入力フォーム!D123</f>
        <v>0</v>
      </c>
      <c r="D94" s="10">
        <f>チーム情報入力フォーム!E123</f>
        <v>0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>
      <c r="A95" s="9">
        <v>77</v>
      </c>
      <c r="B95" s="2" t="str">
        <f>CONCATENATE(チーム情報入力フォーム!B124,"　",チーム情報入力フォーム!C124)</f>
        <v>　</v>
      </c>
      <c r="C95" s="10">
        <f>チーム情報入力フォーム!D124</f>
        <v>0</v>
      </c>
      <c r="D95" s="10">
        <f>チーム情報入力フォーム!E124</f>
        <v>0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2.5" customHeight="1">
      <c r="A96" s="9">
        <v>78</v>
      </c>
      <c r="B96" s="2" t="str">
        <f>CONCATENATE(チーム情報入力フォーム!B125,"　",チーム情報入力フォーム!C125)</f>
        <v>　</v>
      </c>
      <c r="C96" s="10">
        <f>チーム情報入力フォーム!D125</f>
        <v>0</v>
      </c>
      <c r="D96" s="10">
        <f>チーム情報入力フォーム!E125</f>
        <v>0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2.5" customHeight="1">
      <c r="A97" s="9">
        <v>79</v>
      </c>
      <c r="B97" s="2" t="str">
        <f>CONCATENATE(チーム情報入力フォーム!B126,"　",チーム情報入力フォーム!C126)</f>
        <v>　</v>
      </c>
      <c r="C97" s="10">
        <f>チーム情報入力フォーム!D126</f>
        <v>0</v>
      </c>
      <c r="D97" s="10">
        <f>チーム情報入力フォーム!E126</f>
        <v>0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2.5" customHeight="1">
      <c r="A98" s="9">
        <v>80</v>
      </c>
      <c r="B98" s="2" t="str">
        <f>CONCATENATE(チーム情報入力フォーム!B127,"　",チーム情報入力フォーム!C127)</f>
        <v>　</v>
      </c>
      <c r="C98" s="10">
        <f>チーム情報入力フォーム!D127</f>
        <v>0</v>
      </c>
      <c r="D98" s="10">
        <f>チーム情報入力フォーム!E127</f>
        <v>0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2.5" customHeight="1">
      <c r="A99" s="9">
        <v>81</v>
      </c>
      <c r="B99" s="2" t="str">
        <f>CONCATENATE(チーム情報入力フォーム!B128,"　",チーム情報入力フォーム!C128)</f>
        <v>　</v>
      </c>
      <c r="C99" s="10">
        <f>チーム情報入力フォーム!D128</f>
        <v>0</v>
      </c>
      <c r="D99" s="10">
        <f>チーム情報入力フォーム!E128</f>
        <v>0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2.5" customHeight="1">
      <c r="A100" s="9">
        <v>82</v>
      </c>
      <c r="B100" s="2" t="str">
        <f>CONCATENATE(チーム情報入力フォーム!B129,"　",チーム情報入力フォーム!C129)</f>
        <v>　</v>
      </c>
      <c r="C100" s="10">
        <f>チーム情報入力フォーム!D129</f>
        <v>0</v>
      </c>
      <c r="D100" s="10">
        <f>チーム情報入力フォーム!E129</f>
        <v>0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2.5" customHeight="1">
      <c r="A101" s="9">
        <v>83</v>
      </c>
      <c r="B101" s="2" t="str">
        <f>CONCATENATE(チーム情報入力フォーム!B130,"　",チーム情報入力フォーム!C130)</f>
        <v>　</v>
      </c>
      <c r="C101" s="10">
        <f>チーム情報入力フォーム!D130</f>
        <v>0</v>
      </c>
      <c r="D101" s="10">
        <f>チーム情報入力フォーム!E130</f>
        <v>0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2.5" customHeight="1">
      <c r="A102" s="9">
        <v>84</v>
      </c>
      <c r="B102" s="2" t="str">
        <f>CONCATENATE(チーム情報入力フォーム!B131,"　",チーム情報入力フォーム!C131)</f>
        <v>　</v>
      </c>
      <c r="C102" s="10">
        <f>チーム情報入力フォーム!D131</f>
        <v>0</v>
      </c>
      <c r="D102" s="10">
        <f>チーム情報入力フォーム!E131</f>
        <v>0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2.5" customHeight="1">
      <c r="A103" s="9">
        <v>85</v>
      </c>
      <c r="B103" s="2" t="str">
        <f>CONCATENATE(チーム情報入力フォーム!B132,"　",チーム情報入力フォーム!C132)</f>
        <v>　</v>
      </c>
      <c r="C103" s="10">
        <f>チーム情報入力フォーム!D132</f>
        <v>0</v>
      </c>
      <c r="D103" s="10">
        <f>チーム情報入力フォーム!E132</f>
        <v>0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2.5" customHeight="1">
      <c r="A104" s="9">
        <v>86</v>
      </c>
      <c r="B104" s="2" t="str">
        <f>CONCATENATE(チーム情報入力フォーム!B133,"　",チーム情報入力フォーム!C133)</f>
        <v>　</v>
      </c>
      <c r="C104" s="10">
        <f>チーム情報入力フォーム!D133</f>
        <v>0</v>
      </c>
      <c r="D104" s="10">
        <f>チーム情報入力フォーム!E133</f>
        <v>0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2.5" customHeight="1">
      <c r="A105" s="9">
        <v>87</v>
      </c>
      <c r="B105" s="2" t="str">
        <f>CONCATENATE(チーム情報入力フォーム!B134,"　",チーム情報入力フォーム!C134)</f>
        <v>　</v>
      </c>
      <c r="C105" s="10">
        <f>チーム情報入力フォーム!D134</f>
        <v>0</v>
      </c>
      <c r="D105" s="10">
        <f>チーム情報入力フォーム!E134</f>
        <v>0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2.5" customHeight="1">
      <c r="A106" s="9">
        <v>88</v>
      </c>
      <c r="B106" s="2" t="str">
        <f>CONCATENATE(チーム情報入力フォーム!B135,"　",チーム情報入力フォーム!C135)</f>
        <v>　</v>
      </c>
      <c r="C106" s="10">
        <f>チーム情報入力フォーム!D135</f>
        <v>0</v>
      </c>
      <c r="D106" s="10">
        <f>チーム情報入力フォーム!E135</f>
        <v>0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2.5" customHeight="1">
      <c r="A107" s="9">
        <v>89</v>
      </c>
      <c r="B107" s="2" t="str">
        <f>CONCATENATE(チーム情報入力フォーム!B136,"　",チーム情報入力フォーム!C136)</f>
        <v>　</v>
      </c>
      <c r="C107" s="10">
        <f>チーム情報入力フォーム!D136</f>
        <v>0</v>
      </c>
      <c r="D107" s="10">
        <f>チーム情報入力フォーム!E136</f>
        <v>0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2.5" customHeight="1">
      <c r="A108" s="9">
        <v>90</v>
      </c>
      <c r="B108" s="2" t="str">
        <f>CONCATENATE(チーム情報入力フォーム!B137,"　",チーム情報入力フォーム!C137)</f>
        <v>　</v>
      </c>
      <c r="C108" s="10">
        <f>チーム情報入力フォーム!D137</f>
        <v>0</v>
      </c>
      <c r="D108" s="10">
        <f>チーム情報入力フォーム!E137</f>
        <v>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2.5" customHeight="1">
      <c r="A109" s="9">
        <v>91</v>
      </c>
      <c r="B109" s="2" t="str">
        <f>CONCATENATE(チーム情報入力フォーム!B138,"　",チーム情報入力フォーム!C138)</f>
        <v>　</v>
      </c>
      <c r="C109" s="10">
        <f>チーム情報入力フォーム!D138</f>
        <v>0</v>
      </c>
      <c r="D109" s="10">
        <f>チーム情報入力フォーム!E138</f>
        <v>0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2.5" customHeight="1">
      <c r="A110" s="9">
        <v>92</v>
      </c>
      <c r="B110" s="2" t="str">
        <f>CONCATENATE(チーム情報入力フォーム!B139,"　",チーム情報入力フォーム!C139)</f>
        <v>　</v>
      </c>
      <c r="C110" s="10">
        <f>チーム情報入力フォーム!D139</f>
        <v>0</v>
      </c>
      <c r="D110" s="10">
        <f>チーム情報入力フォーム!E139</f>
        <v>0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2.5" customHeight="1">
      <c r="A111" s="9">
        <v>93</v>
      </c>
      <c r="B111" s="2" t="str">
        <f>CONCATENATE(チーム情報入力フォーム!B140,"　",チーム情報入力フォーム!C140)</f>
        <v>　</v>
      </c>
      <c r="C111" s="10">
        <f>チーム情報入力フォーム!D140</f>
        <v>0</v>
      </c>
      <c r="D111" s="10">
        <f>チーム情報入力フォーム!E140</f>
        <v>0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2.5" customHeight="1">
      <c r="A112" s="9">
        <v>94</v>
      </c>
      <c r="B112" s="2" t="str">
        <f>CONCATENATE(チーム情報入力フォーム!B141,"　",チーム情報入力フォーム!C141)</f>
        <v>　</v>
      </c>
      <c r="C112" s="10">
        <f>チーム情報入力フォーム!D141</f>
        <v>0</v>
      </c>
      <c r="D112" s="10">
        <f>チーム情報入力フォーム!E141</f>
        <v>0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2.5" customHeight="1">
      <c r="A113" s="9">
        <v>95</v>
      </c>
      <c r="B113" s="2" t="str">
        <f>CONCATENATE(チーム情報入力フォーム!B142,"　",チーム情報入力フォーム!C142)</f>
        <v>　</v>
      </c>
      <c r="C113" s="10">
        <f>チーム情報入力フォーム!D142</f>
        <v>0</v>
      </c>
      <c r="D113" s="10">
        <f>チーム情報入力フォーム!E142</f>
        <v>0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2.5" customHeight="1">
      <c r="A114" s="9">
        <v>96</v>
      </c>
      <c r="B114" s="2" t="str">
        <f>CONCATENATE(チーム情報入力フォーム!B143,"　",チーム情報入力フォーム!C143)</f>
        <v>　</v>
      </c>
      <c r="C114" s="10">
        <f>チーム情報入力フォーム!D143</f>
        <v>0</v>
      </c>
      <c r="D114" s="10">
        <f>チーム情報入力フォーム!E143</f>
        <v>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2.5" customHeight="1">
      <c r="A115" s="9">
        <v>97</v>
      </c>
      <c r="B115" s="2" t="str">
        <f>CONCATENATE(チーム情報入力フォーム!B144,"　",チーム情報入力フォーム!C144)</f>
        <v>　</v>
      </c>
      <c r="C115" s="10">
        <f>チーム情報入力フォーム!D144</f>
        <v>0</v>
      </c>
      <c r="D115" s="10">
        <f>チーム情報入力フォーム!E144</f>
        <v>0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2.5" customHeight="1">
      <c r="A116" s="9">
        <v>98</v>
      </c>
      <c r="B116" s="2" t="str">
        <f>CONCATENATE(チーム情報入力フォーム!B145,"　",チーム情報入力フォーム!C145)</f>
        <v>　</v>
      </c>
      <c r="C116" s="10">
        <f>チーム情報入力フォーム!D145</f>
        <v>0</v>
      </c>
      <c r="D116" s="10">
        <f>チーム情報入力フォーム!E145</f>
        <v>0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2.5" customHeight="1">
      <c r="A117" s="9">
        <v>99</v>
      </c>
      <c r="B117" s="2" t="str">
        <f>CONCATENATE(チーム情報入力フォーム!B146,"　",チーム情報入力フォーム!C146)</f>
        <v>　</v>
      </c>
      <c r="C117" s="10">
        <f>チーム情報入力フォーム!D146</f>
        <v>0</v>
      </c>
      <c r="D117" s="10">
        <f>チーム情報入力フォーム!E146</f>
        <v>0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2.5" customHeight="1">
      <c r="A118" s="9">
        <v>100</v>
      </c>
      <c r="B118" s="2" t="str">
        <f>CONCATENATE(チーム情報入力フォーム!B147,"　",チーム情報入力フォーム!C147)</f>
        <v>　</v>
      </c>
      <c r="C118" s="10">
        <f>チーム情報入力フォーム!D147</f>
        <v>0</v>
      </c>
      <c r="D118" s="10">
        <f>チーム情報入力フォーム!E147</f>
        <v>0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2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2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2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2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2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2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2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2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2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2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2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2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2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2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2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2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2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2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2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2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2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2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2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2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2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2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2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2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2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2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2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2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2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2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2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2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2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2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2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2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2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2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2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2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2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2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2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2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2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2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2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2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2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2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2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2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2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2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2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2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2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2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2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2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2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2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2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2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2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2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2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2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2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2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2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2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2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2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2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2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2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2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2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2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2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2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2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2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2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2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2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2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2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2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2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2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2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2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2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2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2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2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2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2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2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2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2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2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2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2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2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2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2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2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2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2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2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2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2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2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2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2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2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2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2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2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2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2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2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2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2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2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2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2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2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2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2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2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2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2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2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2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2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2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2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2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2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2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2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2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2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2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2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2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2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2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2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2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2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2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2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2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2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2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2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2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2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2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2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2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2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2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2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2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2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2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2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2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2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2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2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2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2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2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2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2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2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2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2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2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2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2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2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2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2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2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2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2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2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2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2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2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2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2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2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2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2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2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2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2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2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2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2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2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2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2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2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2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2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2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2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2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2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2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2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2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2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2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2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2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2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2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2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2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2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2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2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2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2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2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2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2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2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2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2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2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2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2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2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2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2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2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2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2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2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2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2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2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2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2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2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2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2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2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2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2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2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2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2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2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2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2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2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2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2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2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2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2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2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2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2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2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2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2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2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2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2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2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2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2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2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2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2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2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2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2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2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2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2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2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2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2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2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2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2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2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2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2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2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2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2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2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2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2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2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2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2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2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2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2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2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2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2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2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2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2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2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2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2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2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2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2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2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2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2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2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2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2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2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2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2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2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2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2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2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2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2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2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2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2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2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2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2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2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2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2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2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2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2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2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2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2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2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2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2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2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2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2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2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2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2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2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2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2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2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2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2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2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2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2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2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2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2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2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2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2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2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2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2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2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2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2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2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2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2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2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2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2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2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2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2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2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2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2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2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2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2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2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2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2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2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2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2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2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2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2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2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2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2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2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2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2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2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2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2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2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2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2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2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2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2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2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2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2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2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2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2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2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2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2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2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2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2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2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2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2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2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2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2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2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2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2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2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2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2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2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2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2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2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2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2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2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2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2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2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2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2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2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2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2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2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2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2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2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2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2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2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2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2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2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2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2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2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2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2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2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2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2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2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2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2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2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2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2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2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2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2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2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2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2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2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2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2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2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2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2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2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2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2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2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2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2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2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2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2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2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2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2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2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2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2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2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2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2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2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2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2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2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2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2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2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2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2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2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2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2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2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2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2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2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2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2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2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2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2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2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2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2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2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2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2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2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2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2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2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2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2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2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2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2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2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2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2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2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2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2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2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2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2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2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2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2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2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2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2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2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2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2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2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2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2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2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2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2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2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2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2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2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2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2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2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2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2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2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2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2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2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2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2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2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2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2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2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2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2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2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2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2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2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2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2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2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2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2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2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2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2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2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2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2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2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2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2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2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2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2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2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2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2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2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2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2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2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2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2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2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2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2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2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2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2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2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2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2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2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2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2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2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2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2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2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2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2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2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2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2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2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2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2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2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2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2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2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2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2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2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2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2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2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2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2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2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2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2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2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2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2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2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2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2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2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2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2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2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2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2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2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2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2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2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2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2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2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2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2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2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2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2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2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2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2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2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2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2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2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2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2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2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2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2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2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2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2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2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2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2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2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2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2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2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2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2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2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2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2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2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2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2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2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2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2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2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2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2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2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2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2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2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2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2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2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2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2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2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2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2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2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2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2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2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2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2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2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2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2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2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2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2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2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2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2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2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2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2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2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2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2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2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2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2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2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2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2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2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2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2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2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2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2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2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2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2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2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2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2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2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2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2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2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2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2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2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2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2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2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2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2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2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2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2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2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2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2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2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2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2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2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2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2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2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2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2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2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2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2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2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2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2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2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2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2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2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2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2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2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2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2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2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2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2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2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2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2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2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2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2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2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2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2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2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2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2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2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2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2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2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2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2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2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2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2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2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2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2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2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2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2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2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2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2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2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2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2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2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23"/>
  <pageMargins left="0.69930555555555596" right="0.69930555555555596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チーム情報入力フォーム</vt:lpstr>
      <vt:lpstr>連絡先情報</vt:lpstr>
      <vt:lpstr>掲載情報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石橋　賢二</cp:lastModifiedBy>
  <cp:lastPrinted>2021-01-19T12:34:00Z</cp:lastPrinted>
  <dcterms:created xsi:type="dcterms:W3CDTF">2020-09-27T23:10:00Z</dcterms:created>
  <dcterms:modified xsi:type="dcterms:W3CDTF">2024-11-04T23:44:22Z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