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28a1\Dropbox\U15部会連絡BOX\令和３年度資料\R3  冬季リーグ\"/>
    </mc:Choice>
  </mc:AlternateContent>
  <xr:revisionPtr revIDLastSave="0" documentId="8_{0B1DA625-9250-4D8D-B36A-D6CD7FBAD64F}" xr6:coauthVersionLast="47" xr6:coauthVersionMax="47" xr10:uidLastSave="{00000000-0000-0000-0000-000000000000}"/>
  <bookViews>
    <workbookView xWindow="-108" yWindow="-108" windowWidth="23256" windowHeight="12456" xr2:uid="{6D4E88DD-1A1B-46F1-8E97-B88A29C513C8}"/>
  </bookViews>
  <sheets>
    <sheet name="5チーム　データ用" sheetId="3" r:id="rId1"/>
    <sheet name="5チーム　掲示用" sheetId="4" r:id="rId2"/>
    <sheet name="4チーム　データ用" sheetId="1" r:id="rId3"/>
    <sheet name="4チーム　掲示用" sheetId="2" r:id="rId4"/>
  </sheets>
  <definedNames>
    <definedName name="_xlnm.Print_Area" localSheetId="2">'4チーム　データ用'!$B$1:$AH$22</definedName>
    <definedName name="_xlnm.Print_Area" localSheetId="3">'4チーム　掲示用'!$B$1:$AH$22</definedName>
    <definedName name="_xlnm.Print_Area" localSheetId="0">'5チーム　データ用'!$B$1:$AN$26</definedName>
    <definedName name="_xlnm.Print_Area" localSheetId="1">'5チーム　掲示用'!$B$1:$AN$26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6" i="4" l="1"/>
  <c r="L6" i="4"/>
  <c r="F6" i="4"/>
  <c r="X6" i="4"/>
  <c r="R6" i="4"/>
  <c r="AB26" i="3"/>
  <c r="Z26" i="3"/>
  <c r="V26" i="3"/>
  <c r="T26" i="3"/>
  <c r="P26" i="3"/>
  <c r="N26" i="3"/>
  <c r="J26" i="3"/>
  <c r="H26" i="3"/>
  <c r="AB25" i="3"/>
  <c r="Z25" i="3"/>
  <c r="V25" i="3"/>
  <c r="T25" i="3"/>
  <c r="P25" i="3"/>
  <c r="N25" i="3"/>
  <c r="J25" i="3"/>
  <c r="H25" i="3"/>
  <c r="AB24" i="3"/>
  <c r="Z24" i="3"/>
  <c r="V24" i="3"/>
  <c r="T24" i="3"/>
  <c r="S23" i="3" s="1"/>
  <c r="P24" i="3"/>
  <c r="N24" i="3"/>
  <c r="J24" i="3"/>
  <c r="H24" i="3"/>
  <c r="AC23" i="3"/>
  <c r="AB23" i="3"/>
  <c r="Z23" i="3"/>
  <c r="Y23" i="3" s="1"/>
  <c r="X23" i="3" s="1"/>
  <c r="V23" i="3"/>
  <c r="W23" i="3" s="1"/>
  <c r="T23" i="3"/>
  <c r="Q23" i="3"/>
  <c r="P23" i="3"/>
  <c r="N23" i="3"/>
  <c r="M23" i="3" s="1"/>
  <c r="L23" i="3" s="1"/>
  <c r="J23" i="3"/>
  <c r="K23" i="3" s="1"/>
  <c r="H23" i="3"/>
  <c r="G23" i="3"/>
  <c r="F23" i="3" s="1"/>
  <c r="V22" i="3"/>
  <c r="T22" i="3"/>
  <c r="P22" i="3"/>
  <c r="N22" i="3"/>
  <c r="J22" i="3"/>
  <c r="H22" i="3"/>
  <c r="V21" i="3"/>
  <c r="T21" i="3"/>
  <c r="P21" i="3"/>
  <c r="N21" i="3"/>
  <c r="J21" i="3"/>
  <c r="H21" i="3"/>
  <c r="V20" i="3"/>
  <c r="T20" i="3"/>
  <c r="P20" i="3"/>
  <c r="N20" i="3"/>
  <c r="J20" i="3"/>
  <c r="H20" i="3"/>
  <c r="G19" i="3" s="1"/>
  <c r="AI19" i="3"/>
  <c r="AE19" i="3"/>
  <c r="AD19" i="3"/>
  <c r="V19" i="3"/>
  <c r="W19" i="3" s="1"/>
  <c r="T19" i="3"/>
  <c r="S19" i="3"/>
  <c r="R19" i="3" s="1"/>
  <c r="Q19" i="3"/>
  <c r="P19" i="3"/>
  <c r="N19" i="3"/>
  <c r="M19" i="3" s="1"/>
  <c r="L19" i="3" s="1"/>
  <c r="J19" i="3"/>
  <c r="K19" i="3" s="1"/>
  <c r="H19" i="3"/>
  <c r="P18" i="3"/>
  <c r="N18" i="3"/>
  <c r="J18" i="3"/>
  <c r="H18" i="3"/>
  <c r="P17" i="3"/>
  <c r="N17" i="3"/>
  <c r="J17" i="3"/>
  <c r="H17" i="3"/>
  <c r="P16" i="3"/>
  <c r="N16" i="3"/>
  <c r="J16" i="3"/>
  <c r="H16" i="3"/>
  <c r="AI15" i="3"/>
  <c r="AE15" i="3"/>
  <c r="AD15" i="3"/>
  <c r="AC15" i="3"/>
  <c r="Y15" i="3"/>
  <c r="X15" i="3" s="1"/>
  <c r="Q15" i="3"/>
  <c r="P15" i="3"/>
  <c r="N15" i="3"/>
  <c r="M15" i="3" s="1"/>
  <c r="L15" i="3" s="1"/>
  <c r="J15" i="3"/>
  <c r="K15" i="3" s="1"/>
  <c r="H15" i="3"/>
  <c r="G15" i="3"/>
  <c r="J14" i="3"/>
  <c r="H14" i="3"/>
  <c r="J13" i="3"/>
  <c r="H13" i="3"/>
  <c r="J12" i="3"/>
  <c r="H12" i="3"/>
  <c r="G11" i="3" s="1"/>
  <c r="F11" i="3" s="1"/>
  <c r="AI11" i="3"/>
  <c r="AE11" i="3"/>
  <c r="AD11" i="3"/>
  <c r="AC11" i="3"/>
  <c r="Y11" i="3"/>
  <c r="X11" i="3" s="1"/>
  <c r="W11" i="3"/>
  <c r="R11" i="3" s="1"/>
  <c r="S11" i="3"/>
  <c r="J11" i="3"/>
  <c r="K11" i="3" s="1"/>
  <c r="M7" i="3" s="1"/>
  <c r="L7" i="3" s="1"/>
  <c r="H11" i="3"/>
  <c r="L6" i="3"/>
  <c r="AI7" i="3"/>
  <c r="AE7" i="3"/>
  <c r="AD7" i="3"/>
  <c r="AC7" i="3"/>
  <c r="Y7" i="3"/>
  <c r="X7" i="3" s="1"/>
  <c r="W7" i="3"/>
  <c r="R7" i="3" s="1"/>
  <c r="S7" i="3"/>
  <c r="Q7" i="3"/>
  <c r="F6" i="3"/>
  <c r="AD6" i="3"/>
  <c r="X6" i="3"/>
  <c r="R6" i="3"/>
  <c r="AJ11" i="3" l="1"/>
  <c r="AK11" i="3"/>
  <c r="AM11" i="3"/>
  <c r="AL11" i="3"/>
  <c r="AL23" i="3"/>
  <c r="AK23" i="3"/>
  <c r="F19" i="3"/>
  <c r="AJ7" i="3"/>
  <c r="AM7" i="3"/>
  <c r="AK7" i="3"/>
  <c r="AL7" i="3"/>
  <c r="R23" i="3"/>
  <c r="AJ23" i="3" s="1"/>
  <c r="F15" i="3"/>
  <c r="AJ15" i="3" l="1"/>
  <c r="AM15" i="3"/>
  <c r="AL15" i="3"/>
  <c r="AK15" i="3"/>
  <c r="AM23" i="3"/>
  <c r="AN23" i="3" s="1"/>
  <c r="AN7" i="3"/>
  <c r="AJ19" i="3"/>
  <c r="AM19" i="3"/>
  <c r="AK19" i="3"/>
  <c r="AL19" i="3"/>
  <c r="AN15" i="3" l="1"/>
  <c r="AN19" i="3"/>
  <c r="AN11" i="3"/>
  <c r="AG19" i="2" l="1"/>
  <c r="AH19" i="2" s="1"/>
  <c r="AF19" i="2"/>
  <c r="AE19" i="2"/>
  <c r="AD19" i="2"/>
  <c r="X6" i="2"/>
  <c r="AH15" i="2"/>
  <c r="AG15" i="2"/>
  <c r="AF15" i="2"/>
  <c r="AE15" i="2"/>
  <c r="AD15" i="2"/>
  <c r="AG11" i="2"/>
  <c r="AH11" i="2" s="1"/>
  <c r="AF11" i="2"/>
  <c r="AE11" i="2"/>
  <c r="AD11" i="2"/>
  <c r="AH7" i="2"/>
  <c r="AG7" i="2"/>
  <c r="AF7" i="2"/>
  <c r="AE7" i="2"/>
  <c r="AD7" i="2"/>
  <c r="R6" i="2"/>
  <c r="L6" i="2"/>
  <c r="F6" i="2"/>
  <c r="V22" i="1"/>
  <c r="T22" i="1"/>
  <c r="P22" i="1"/>
  <c r="N22" i="1"/>
  <c r="J22" i="1"/>
  <c r="H22" i="1"/>
  <c r="V21" i="1"/>
  <c r="T21" i="1"/>
  <c r="P21" i="1"/>
  <c r="N21" i="1"/>
  <c r="J21" i="1"/>
  <c r="H21" i="1"/>
  <c r="V20" i="1"/>
  <c r="T20" i="1"/>
  <c r="P20" i="1"/>
  <c r="N20" i="1"/>
  <c r="J20" i="1"/>
  <c r="K19" i="1" s="1"/>
  <c r="H20" i="1"/>
  <c r="V19" i="1"/>
  <c r="W19" i="1" s="1"/>
  <c r="T19" i="1"/>
  <c r="S19" i="1" s="1"/>
  <c r="Q19" i="1"/>
  <c r="P19" i="1"/>
  <c r="N19" i="1"/>
  <c r="M19" i="1"/>
  <c r="L19" i="1"/>
  <c r="J19" i="1"/>
  <c r="H19" i="1"/>
  <c r="G19" i="1"/>
  <c r="F19" i="1" s="1"/>
  <c r="P18" i="1"/>
  <c r="N18" i="1"/>
  <c r="J18" i="1"/>
  <c r="H18" i="1"/>
  <c r="P17" i="1"/>
  <c r="N17" i="1"/>
  <c r="J17" i="1"/>
  <c r="H17" i="1"/>
  <c r="P16" i="1"/>
  <c r="N16" i="1"/>
  <c r="J16" i="1"/>
  <c r="H16" i="1"/>
  <c r="AC15" i="1"/>
  <c r="Y15" i="1"/>
  <c r="X15" i="1" s="1"/>
  <c r="P15" i="1"/>
  <c r="Q15" i="1" s="1"/>
  <c r="N15" i="1"/>
  <c r="M15" i="1" s="1"/>
  <c r="K15" i="1"/>
  <c r="J15" i="1"/>
  <c r="H15" i="1"/>
  <c r="G15" i="1"/>
  <c r="F15" i="1"/>
  <c r="J14" i="1"/>
  <c r="H14" i="1"/>
  <c r="J13" i="1"/>
  <c r="H13" i="1"/>
  <c r="J12" i="1"/>
  <c r="H12" i="1"/>
  <c r="AC11" i="1"/>
  <c r="Y11" i="1"/>
  <c r="X11" i="1"/>
  <c r="W11" i="1"/>
  <c r="S11" i="1"/>
  <c r="R11" i="1" s="1"/>
  <c r="J11" i="1"/>
  <c r="K11" i="1" s="1"/>
  <c r="M7" i="1" s="1"/>
  <c r="L7" i="1" s="1"/>
  <c r="H11" i="1"/>
  <c r="G11" i="1" s="1"/>
  <c r="L6" i="1"/>
  <c r="AC7" i="1"/>
  <c r="Y7" i="1"/>
  <c r="X7" i="1"/>
  <c r="W7" i="1"/>
  <c r="S7" i="1"/>
  <c r="R7" i="1"/>
  <c r="Q7" i="1"/>
  <c r="X6" i="1"/>
  <c r="R6" i="1"/>
  <c r="F6" i="1"/>
  <c r="L15" i="1" l="1"/>
  <c r="AE15" i="1" s="1"/>
  <c r="AG7" i="1"/>
  <c r="AE7" i="1"/>
  <c r="AF7" i="1"/>
  <c r="AD7" i="1"/>
  <c r="F11" i="1"/>
  <c r="AG19" i="1"/>
  <c r="AF19" i="1"/>
  <c r="AE19" i="1"/>
  <c r="R19" i="1"/>
  <c r="AD19" i="1" s="1"/>
  <c r="AF15" i="1"/>
  <c r="AG15" i="1"/>
  <c r="AD15" i="1"/>
  <c r="AF11" i="1" l="1"/>
  <c r="AD11" i="1"/>
  <c r="AG11" i="1"/>
  <c r="AH11" i="1" s="1"/>
  <c r="AE11" i="1"/>
  <c r="AH19" i="1" l="1"/>
  <c r="AH15" i="1"/>
  <c r="AH7" i="1"/>
</calcChain>
</file>

<file path=xl/sharedStrings.xml><?xml version="1.0" encoding="utf-8"?>
<sst xmlns="http://schemas.openxmlformats.org/spreadsheetml/2006/main" count="292" uniqueCount="12">
  <si>
    <t>令和３年度千葉県U15冬季バスケットボールリーグ対戦結果表</t>
    <rPh sb="0" eb="2">
      <t>レイワ</t>
    </rPh>
    <rPh sb="3" eb="5">
      <t>ネンド</t>
    </rPh>
    <rPh sb="5" eb="8">
      <t>チバケン</t>
    </rPh>
    <rPh sb="11" eb="13">
      <t>トウキ</t>
    </rPh>
    <rPh sb="24" eb="26">
      <t>タイセン</t>
    </rPh>
    <rPh sb="26" eb="29">
      <t>ケッカヒョウ</t>
    </rPh>
    <phoneticPr fontId="2"/>
  </si>
  <si>
    <t>【</t>
    <phoneticPr fontId="2"/>
  </si>
  <si>
    <t xml:space="preserve">Group League </t>
    <phoneticPr fontId="2"/>
  </si>
  <si>
    <t>】</t>
    <phoneticPr fontId="2"/>
  </si>
  <si>
    <t>勝ち</t>
    <rPh sb="0" eb="1">
      <t>カ</t>
    </rPh>
    <phoneticPr fontId="2"/>
  </si>
  <si>
    <t>負け</t>
    <rPh sb="0" eb="1">
      <t>マ</t>
    </rPh>
    <phoneticPr fontId="2"/>
  </si>
  <si>
    <t>分け</t>
    <rPh sb="0" eb="1">
      <t>ワ</t>
    </rPh>
    <phoneticPr fontId="2"/>
  </si>
  <si>
    <t>勝ち点</t>
    <rPh sb="0" eb="1">
      <t>カ</t>
    </rPh>
    <rPh sb="2" eb="3">
      <t>テン</t>
    </rPh>
    <phoneticPr fontId="2"/>
  </si>
  <si>
    <t>順位</t>
    <rPh sb="0" eb="2">
      <t>ジュンイ</t>
    </rPh>
    <phoneticPr fontId="2"/>
  </si>
  <si>
    <t>－</t>
    <phoneticPr fontId="2"/>
  </si>
  <si>
    <t>－</t>
  </si>
  <si>
    <t>令和３年度千葉県U15冬季バスケットボールリーグ対戦結果表</t>
    <rPh sb="0" eb="2">
      <t>レイワ</t>
    </rPh>
    <rPh sb="3" eb="5">
      <t>ネンド</t>
    </rPh>
    <rPh sb="5" eb="8">
      <t>チバケン</t>
    </rPh>
    <rPh sb="11" eb="13">
      <t>トウキ</t>
    </rPh>
    <rPh sb="24" eb="26">
      <t>タイセン</t>
    </rPh>
    <rPh sb="26" eb="28">
      <t>ケッカ</t>
    </rPh>
    <rPh sb="28" eb="29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</si>
</sst>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游ゴシック"/>
      <family val="2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rgb="FF222222"/>
      <name val="游ゴシック"/>
      <family val="1"/>
      <charset val="128"/>
    </font>
    <font>
      <b/>
      <i/>
      <sz val="14"/>
      <color rgb="FF222222"/>
      <name val="游ゴシック"/>
      <family val="3"/>
      <charset val="128"/>
    </font>
    <font>
      <sz val="11"/>
      <color theme="1"/>
      <name val="HGSｺﾞｼｯｸM"/>
      <family val="3"/>
      <charset val="128"/>
    </font>
    <font>
      <sz val="14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31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right" vertical="center" shrinkToFit="1"/>
    </xf>
    <xf numFmtId="0" fontId="4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 readingOrder="1"/>
    </xf>
    <xf numFmtId="0" fontId="12" fillId="0" borderId="18" xfId="0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shrinkToFit="1" readingOrder="1"/>
    </xf>
    <xf numFmtId="0" fontId="13" fillId="0" borderId="19" xfId="0" quotePrefix="1" applyFont="1" applyBorder="1" applyAlignment="1">
      <alignment horizontal="center" vertical="center" wrapText="1" readingOrder="1"/>
    </xf>
    <xf numFmtId="0" fontId="6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shrinkToFit="1" readingOrder="1"/>
    </xf>
    <xf numFmtId="0" fontId="13" fillId="0" borderId="18" xfId="0" applyFont="1" applyBorder="1" applyAlignment="1">
      <alignment horizontal="center" vertical="center" wrapText="1" readingOrder="1"/>
    </xf>
    <xf numFmtId="0" fontId="10" fillId="0" borderId="2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 shrinkToFit="1" readingOrder="1"/>
    </xf>
    <xf numFmtId="0" fontId="13" fillId="0" borderId="28" xfId="0" applyFont="1" applyBorder="1" applyAlignment="1">
      <alignment horizontal="center" vertical="center" wrapText="1" readingOrder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 readingOrder="1"/>
    </xf>
    <xf numFmtId="0" fontId="12" fillId="0" borderId="19" xfId="0" applyFont="1" applyBorder="1" applyAlignment="1">
      <alignment horizontal="center" vertical="center" wrapText="1" readingOrder="1"/>
    </xf>
    <xf numFmtId="0" fontId="13" fillId="0" borderId="10" xfId="0" quotePrefix="1" applyFont="1" applyBorder="1" applyAlignment="1">
      <alignment horizontal="center" vertical="center" wrapText="1" readingOrder="1"/>
    </xf>
    <xf numFmtId="0" fontId="14" fillId="0" borderId="9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 readingOrder="1"/>
    </xf>
    <xf numFmtId="0" fontId="14" fillId="0" borderId="2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 readingOrder="1"/>
    </xf>
    <xf numFmtId="0" fontId="12" fillId="0" borderId="28" xfId="0" applyFont="1" applyBorder="1" applyAlignment="1">
      <alignment horizontal="center" vertical="center" wrapText="1" readingOrder="1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shrinkToFit="1"/>
    </xf>
    <xf numFmtId="0" fontId="7" fillId="0" borderId="32" xfId="0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5" fillId="0" borderId="0" xfId="0" applyFont="1" applyAlignment="1">
      <alignment horizontal="left" vertical="center" shrinkToFi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Border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13" fillId="0" borderId="13" xfId="0" quotePrefix="1" applyFont="1" applyBorder="1" applyAlignment="1">
      <alignment horizontal="center" vertical="center" wrapText="1" readingOrder="1"/>
    </xf>
    <xf numFmtId="0" fontId="13" fillId="0" borderId="24" xfId="0" applyFont="1" applyBorder="1" applyAlignment="1">
      <alignment horizontal="center" vertical="center" wrapText="1" readingOrder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58269</xdr:colOff>
      <xdr:row>7</xdr:row>
      <xdr:rowOff>787</xdr:rowOff>
    </xdr:from>
    <xdr:to>
      <xdr:col>8</xdr:col>
      <xdr:colOff>227479</xdr:colOff>
      <xdr:row>8</xdr:row>
      <xdr:rowOff>216276</xdr:rowOff>
    </xdr:to>
    <xdr:pic>
      <xdr:nvPicPr>
        <xdr:cNvPr id="2" name="グラフィックス 2" descr="バスケットボール">
          <a:extLst>
            <a:ext uri="{FF2B5EF4-FFF2-40B4-BE49-F238E27FC236}">
              <a16:creationId xmlns:a16="http://schemas.microsoft.com/office/drawing/2014/main" id="{2888EC19-7942-46E8-BF11-DA07BF08A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1949" y="2324887"/>
          <a:ext cx="451150" cy="444089"/>
        </a:xfrm>
        <a:prstGeom prst="rect">
          <a:avLst/>
        </a:prstGeom>
      </xdr:spPr>
    </xdr:pic>
    <xdr:clientData/>
  </xdr:twoCellAnchor>
  <xdr:oneCellAnchor>
    <xdr:from>
      <xdr:col>13</xdr:col>
      <xdr:colOff>62757</xdr:colOff>
      <xdr:row>10</xdr:row>
      <xdr:rowOff>223560</xdr:rowOff>
    </xdr:from>
    <xdr:ext cx="447675" cy="447675"/>
    <xdr:pic>
      <xdr:nvPicPr>
        <xdr:cNvPr id="3" name="グラフィックス 3" descr="バスケットボール">
          <a:extLst>
            <a:ext uri="{FF2B5EF4-FFF2-40B4-BE49-F238E27FC236}">
              <a16:creationId xmlns:a16="http://schemas.microsoft.com/office/drawing/2014/main" id="{51B5A96B-0EFD-4571-AE38-ABA4291201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8077" y="3233460"/>
          <a:ext cx="447675" cy="447675"/>
        </a:xfrm>
        <a:prstGeom prst="rect">
          <a:avLst/>
        </a:prstGeom>
      </xdr:spPr>
    </xdr:pic>
    <xdr:clientData/>
  </xdr:oneCellAnchor>
  <xdr:oneCellAnchor>
    <xdr:from>
      <xdr:col>19</xdr:col>
      <xdr:colOff>56029</xdr:colOff>
      <xdr:row>15</xdr:row>
      <xdr:rowOff>788</xdr:rowOff>
    </xdr:from>
    <xdr:ext cx="447675" cy="447675"/>
    <xdr:pic>
      <xdr:nvPicPr>
        <xdr:cNvPr id="4" name="グラフィックス 4" descr="バスケットボール">
          <a:extLst>
            <a:ext uri="{FF2B5EF4-FFF2-40B4-BE49-F238E27FC236}">
              <a16:creationId xmlns:a16="http://schemas.microsoft.com/office/drawing/2014/main" id="{DADF7633-2994-4711-9896-386C4B7D1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12989" y="4153688"/>
          <a:ext cx="447675" cy="447675"/>
        </a:xfrm>
        <a:prstGeom prst="rect">
          <a:avLst/>
        </a:prstGeom>
      </xdr:spPr>
    </xdr:pic>
    <xdr:clientData/>
  </xdr:oneCellAnchor>
  <xdr:oneCellAnchor>
    <xdr:from>
      <xdr:col>25</xdr:col>
      <xdr:colOff>65741</xdr:colOff>
      <xdr:row>19</xdr:row>
      <xdr:rowOff>28575</xdr:rowOff>
    </xdr:from>
    <xdr:ext cx="447675" cy="447675"/>
    <xdr:pic>
      <xdr:nvPicPr>
        <xdr:cNvPr id="5" name="グラフィックス 6" descr="バスケットボール">
          <a:extLst>
            <a:ext uri="{FF2B5EF4-FFF2-40B4-BE49-F238E27FC236}">
              <a16:creationId xmlns:a16="http://schemas.microsoft.com/office/drawing/2014/main" id="{D0E03852-5A60-4882-870F-2FCD97045A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914341" y="5095875"/>
          <a:ext cx="447675" cy="447675"/>
        </a:xfrm>
        <a:prstGeom prst="rect">
          <a:avLst/>
        </a:prstGeom>
      </xdr:spPr>
    </xdr:pic>
    <xdr:clientData/>
  </xdr:oneCellAnchor>
  <xdr:oneCellAnchor>
    <xdr:from>
      <xdr:col>31</xdr:col>
      <xdr:colOff>56029</xdr:colOff>
      <xdr:row>23</xdr:row>
      <xdr:rowOff>15875</xdr:rowOff>
    </xdr:from>
    <xdr:ext cx="447675" cy="447675"/>
    <xdr:pic>
      <xdr:nvPicPr>
        <xdr:cNvPr id="6" name="グラフィックス 7" descr="バスケットボール">
          <a:extLst>
            <a:ext uri="{FF2B5EF4-FFF2-40B4-BE49-F238E27FC236}">
              <a16:creationId xmlns:a16="http://schemas.microsoft.com/office/drawing/2014/main" id="{44C6261B-5AEE-488B-82C7-8613A09A5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96269" y="5997575"/>
          <a:ext cx="447675" cy="44767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58269</xdr:colOff>
      <xdr:row>7</xdr:row>
      <xdr:rowOff>787</xdr:rowOff>
    </xdr:from>
    <xdr:to>
      <xdr:col>8</xdr:col>
      <xdr:colOff>227479</xdr:colOff>
      <xdr:row>8</xdr:row>
      <xdr:rowOff>216276</xdr:rowOff>
    </xdr:to>
    <xdr:pic>
      <xdr:nvPicPr>
        <xdr:cNvPr id="2" name="グラフィックス 2" descr="バスケットボール">
          <a:extLst>
            <a:ext uri="{FF2B5EF4-FFF2-40B4-BE49-F238E27FC236}">
              <a16:creationId xmlns:a16="http://schemas.microsoft.com/office/drawing/2014/main" id="{6E35BD8E-C816-45F8-9617-B41527F2C0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1949" y="2324887"/>
          <a:ext cx="451150" cy="444089"/>
        </a:xfrm>
        <a:prstGeom prst="rect">
          <a:avLst/>
        </a:prstGeom>
      </xdr:spPr>
    </xdr:pic>
    <xdr:clientData/>
  </xdr:twoCellAnchor>
  <xdr:oneCellAnchor>
    <xdr:from>
      <xdr:col>13</xdr:col>
      <xdr:colOff>62757</xdr:colOff>
      <xdr:row>10</xdr:row>
      <xdr:rowOff>223560</xdr:rowOff>
    </xdr:from>
    <xdr:ext cx="447675" cy="447675"/>
    <xdr:pic>
      <xdr:nvPicPr>
        <xdr:cNvPr id="3" name="グラフィックス 3" descr="バスケットボール">
          <a:extLst>
            <a:ext uri="{FF2B5EF4-FFF2-40B4-BE49-F238E27FC236}">
              <a16:creationId xmlns:a16="http://schemas.microsoft.com/office/drawing/2014/main" id="{E6BF64F4-866B-44A6-820E-6D70EB5DB4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8077" y="3233460"/>
          <a:ext cx="447675" cy="447675"/>
        </a:xfrm>
        <a:prstGeom prst="rect">
          <a:avLst/>
        </a:prstGeom>
      </xdr:spPr>
    </xdr:pic>
    <xdr:clientData/>
  </xdr:oneCellAnchor>
  <xdr:oneCellAnchor>
    <xdr:from>
      <xdr:col>19</xdr:col>
      <xdr:colOff>56029</xdr:colOff>
      <xdr:row>15</xdr:row>
      <xdr:rowOff>788</xdr:rowOff>
    </xdr:from>
    <xdr:ext cx="447675" cy="447675"/>
    <xdr:pic>
      <xdr:nvPicPr>
        <xdr:cNvPr id="4" name="グラフィックス 4" descr="バスケットボール">
          <a:extLst>
            <a:ext uri="{FF2B5EF4-FFF2-40B4-BE49-F238E27FC236}">
              <a16:creationId xmlns:a16="http://schemas.microsoft.com/office/drawing/2014/main" id="{601405EF-919B-4ACF-A659-08209BFC71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12989" y="4153688"/>
          <a:ext cx="447675" cy="447675"/>
        </a:xfrm>
        <a:prstGeom prst="rect">
          <a:avLst/>
        </a:prstGeom>
      </xdr:spPr>
    </xdr:pic>
    <xdr:clientData/>
  </xdr:oneCellAnchor>
  <xdr:oneCellAnchor>
    <xdr:from>
      <xdr:col>25</xdr:col>
      <xdr:colOff>65741</xdr:colOff>
      <xdr:row>19</xdr:row>
      <xdr:rowOff>28575</xdr:rowOff>
    </xdr:from>
    <xdr:ext cx="447675" cy="447675"/>
    <xdr:pic>
      <xdr:nvPicPr>
        <xdr:cNvPr id="5" name="グラフィックス 6" descr="バスケットボール">
          <a:extLst>
            <a:ext uri="{FF2B5EF4-FFF2-40B4-BE49-F238E27FC236}">
              <a16:creationId xmlns:a16="http://schemas.microsoft.com/office/drawing/2014/main" id="{3229626B-4D9F-41D3-8C96-0738111D99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914341" y="5095875"/>
          <a:ext cx="447675" cy="447675"/>
        </a:xfrm>
        <a:prstGeom prst="rect">
          <a:avLst/>
        </a:prstGeom>
      </xdr:spPr>
    </xdr:pic>
    <xdr:clientData/>
  </xdr:oneCellAnchor>
  <xdr:oneCellAnchor>
    <xdr:from>
      <xdr:col>31</xdr:col>
      <xdr:colOff>56029</xdr:colOff>
      <xdr:row>23</xdr:row>
      <xdr:rowOff>15875</xdr:rowOff>
    </xdr:from>
    <xdr:ext cx="447675" cy="447675"/>
    <xdr:pic>
      <xdr:nvPicPr>
        <xdr:cNvPr id="6" name="グラフィックス 7" descr="バスケットボール">
          <a:extLst>
            <a:ext uri="{FF2B5EF4-FFF2-40B4-BE49-F238E27FC236}">
              <a16:creationId xmlns:a16="http://schemas.microsoft.com/office/drawing/2014/main" id="{CB9A0D03-1FD4-4D36-A71C-8786639696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96269" y="5997575"/>
          <a:ext cx="447675" cy="44767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58269</xdr:colOff>
      <xdr:row>7</xdr:row>
      <xdr:rowOff>787</xdr:rowOff>
    </xdr:from>
    <xdr:to>
      <xdr:col>8</xdr:col>
      <xdr:colOff>227479</xdr:colOff>
      <xdr:row>8</xdr:row>
      <xdr:rowOff>216276</xdr:rowOff>
    </xdr:to>
    <xdr:pic>
      <xdr:nvPicPr>
        <xdr:cNvPr id="2" name="グラフィックス 2" descr="バスケットボール">
          <a:extLst>
            <a:ext uri="{FF2B5EF4-FFF2-40B4-BE49-F238E27FC236}">
              <a16:creationId xmlns:a16="http://schemas.microsoft.com/office/drawing/2014/main" id="{3EF08DD6-ECE5-4145-B5F3-F80542636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1949" y="2324887"/>
          <a:ext cx="451150" cy="444089"/>
        </a:xfrm>
        <a:prstGeom prst="rect">
          <a:avLst/>
        </a:prstGeom>
      </xdr:spPr>
    </xdr:pic>
    <xdr:clientData/>
  </xdr:twoCellAnchor>
  <xdr:oneCellAnchor>
    <xdr:from>
      <xdr:col>13</xdr:col>
      <xdr:colOff>62757</xdr:colOff>
      <xdr:row>10</xdr:row>
      <xdr:rowOff>223560</xdr:rowOff>
    </xdr:from>
    <xdr:ext cx="447675" cy="447675"/>
    <xdr:pic>
      <xdr:nvPicPr>
        <xdr:cNvPr id="3" name="グラフィックス 3" descr="バスケットボール">
          <a:extLst>
            <a:ext uri="{FF2B5EF4-FFF2-40B4-BE49-F238E27FC236}">
              <a16:creationId xmlns:a16="http://schemas.microsoft.com/office/drawing/2014/main" id="{014AD104-CA19-4DA8-8232-3043A31DBF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8077" y="3233460"/>
          <a:ext cx="447675" cy="447675"/>
        </a:xfrm>
        <a:prstGeom prst="rect">
          <a:avLst/>
        </a:prstGeom>
      </xdr:spPr>
    </xdr:pic>
    <xdr:clientData/>
  </xdr:oneCellAnchor>
  <xdr:oneCellAnchor>
    <xdr:from>
      <xdr:col>19</xdr:col>
      <xdr:colOff>56029</xdr:colOff>
      <xdr:row>15</xdr:row>
      <xdr:rowOff>788</xdr:rowOff>
    </xdr:from>
    <xdr:ext cx="447675" cy="447675"/>
    <xdr:pic>
      <xdr:nvPicPr>
        <xdr:cNvPr id="4" name="グラフィックス 4" descr="バスケットボール">
          <a:extLst>
            <a:ext uri="{FF2B5EF4-FFF2-40B4-BE49-F238E27FC236}">
              <a16:creationId xmlns:a16="http://schemas.microsoft.com/office/drawing/2014/main" id="{CBBB069F-6126-4C97-B99C-81B4CC3CF0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12989" y="4153688"/>
          <a:ext cx="447675" cy="447675"/>
        </a:xfrm>
        <a:prstGeom prst="rect">
          <a:avLst/>
        </a:prstGeom>
      </xdr:spPr>
    </xdr:pic>
    <xdr:clientData/>
  </xdr:oneCellAnchor>
  <xdr:oneCellAnchor>
    <xdr:from>
      <xdr:col>25</xdr:col>
      <xdr:colOff>65741</xdr:colOff>
      <xdr:row>19</xdr:row>
      <xdr:rowOff>28575</xdr:rowOff>
    </xdr:from>
    <xdr:ext cx="447675" cy="447675"/>
    <xdr:pic>
      <xdr:nvPicPr>
        <xdr:cNvPr id="5" name="グラフィックス 6" descr="バスケットボール">
          <a:extLst>
            <a:ext uri="{FF2B5EF4-FFF2-40B4-BE49-F238E27FC236}">
              <a16:creationId xmlns:a16="http://schemas.microsoft.com/office/drawing/2014/main" id="{70F2FB1D-1B03-42BC-91E4-5CA7672CBA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914341" y="5095875"/>
          <a:ext cx="447675" cy="447675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58269</xdr:colOff>
      <xdr:row>7</xdr:row>
      <xdr:rowOff>787</xdr:rowOff>
    </xdr:from>
    <xdr:to>
      <xdr:col>8</xdr:col>
      <xdr:colOff>227479</xdr:colOff>
      <xdr:row>8</xdr:row>
      <xdr:rowOff>216276</xdr:rowOff>
    </xdr:to>
    <xdr:pic>
      <xdr:nvPicPr>
        <xdr:cNvPr id="2" name="グラフィックス 2" descr="バスケットボール">
          <a:extLst>
            <a:ext uri="{FF2B5EF4-FFF2-40B4-BE49-F238E27FC236}">
              <a16:creationId xmlns:a16="http://schemas.microsoft.com/office/drawing/2014/main" id="{75DEFD0C-9075-499B-AAFF-5353D565AA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31949" y="2324887"/>
          <a:ext cx="451150" cy="444089"/>
        </a:xfrm>
        <a:prstGeom prst="rect">
          <a:avLst/>
        </a:prstGeom>
      </xdr:spPr>
    </xdr:pic>
    <xdr:clientData/>
  </xdr:twoCellAnchor>
  <xdr:oneCellAnchor>
    <xdr:from>
      <xdr:col>13</xdr:col>
      <xdr:colOff>62757</xdr:colOff>
      <xdr:row>10</xdr:row>
      <xdr:rowOff>223560</xdr:rowOff>
    </xdr:from>
    <xdr:ext cx="447675" cy="447675"/>
    <xdr:pic>
      <xdr:nvPicPr>
        <xdr:cNvPr id="3" name="グラフィックス 3" descr="バスケットボール">
          <a:extLst>
            <a:ext uri="{FF2B5EF4-FFF2-40B4-BE49-F238E27FC236}">
              <a16:creationId xmlns:a16="http://schemas.microsoft.com/office/drawing/2014/main" id="{3C0A1477-089D-47EE-BF77-7AA3DCA48F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528077" y="3233460"/>
          <a:ext cx="447675" cy="447675"/>
        </a:xfrm>
        <a:prstGeom prst="rect">
          <a:avLst/>
        </a:prstGeom>
      </xdr:spPr>
    </xdr:pic>
    <xdr:clientData/>
  </xdr:oneCellAnchor>
  <xdr:oneCellAnchor>
    <xdr:from>
      <xdr:col>19</xdr:col>
      <xdr:colOff>56029</xdr:colOff>
      <xdr:row>15</xdr:row>
      <xdr:rowOff>788</xdr:rowOff>
    </xdr:from>
    <xdr:ext cx="447675" cy="447675"/>
    <xdr:pic>
      <xdr:nvPicPr>
        <xdr:cNvPr id="4" name="グラフィックス 4" descr="バスケットボール">
          <a:extLst>
            <a:ext uri="{FF2B5EF4-FFF2-40B4-BE49-F238E27FC236}">
              <a16:creationId xmlns:a16="http://schemas.microsoft.com/office/drawing/2014/main" id="{F9CA8D28-1294-4EBD-890C-317C614F9C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212989" y="4153688"/>
          <a:ext cx="447675" cy="447675"/>
        </a:xfrm>
        <a:prstGeom prst="rect">
          <a:avLst/>
        </a:prstGeom>
      </xdr:spPr>
    </xdr:pic>
    <xdr:clientData/>
  </xdr:oneCellAnchor>
  <xdr:oneCellAnchor>
    <xdr:from>
      <xdr:col>25</xdr:col>
      <xdr:colOff>65741</xdr:colOff>
      <xdr:row>19</xdr:row>
      <xdr:rowOff>28575</xdr:rowOff>
    </xdr:from>
    <xdr:ext cx="447675" cy="447675"/>
    <xdr:pic>
      <xdr:nvPicPr>
        <xdr:cNvPr id="5" name="グラフィックス 6" descr="バスケットボール">
          <a:extLst>
            <a:ext uri="{FF2B5EF4-FFF2-40B4-BE49-F238E27FC236}">
              <a16:creationId xmlns:a16="http://schemas.microsoft.com/office/drawing/2014/main" id="{03ACCB43-C6C8-4F7C-B0C9-DCBFC18C6C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914341" y="5095875"/>
          <a:ext cx="447675" cy="44767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3DD505-B4B2-4577-85B8-944CEE8C511F}">
  <sheetPr>
    <tabColor rgb="FFFF0000"/>
  </sheetPr>
  <dimension ref="B1:AT165"/>
  <sheetViews>
    <sheetView tabSelected="1" view="pageBreakPreview" zoomScale="60" zoomScaleNormal="85" workbookViewId="0">
      <selection activeCell="B7" sqref="B7:E22"/>
    </sheetView>
  </sheetViews>
  <sheetFormatPr defaultColWidth="9" defaultRowHeight="19.8" x14ac:dyDescent="0.45"/>
  <cols>
    <col min="2" max="5" width="5" customWidth="1"/>
    <col min="6" max="6" width="3.69921875" style="105" customWidth="1"/>
    <col min="7" max="8" width="3.69921875" style="7" customWidth="1"/>
    <col min="9" max="9" width="3.69921875" style="8" customWidth="1"/>
    <col min="10" max="11" width="3.69921875" style="7" customWidth="1"/>
    <col min="12" max="12" width="3.69921875" style="8" customWidth="1"/>
    <col min="13" max="14" width="3.69921875" style="7" customWidth="1"/>
    <col min="15" max="15" width="3.69921875" style="8" customWidth="1"/>
    <col min="16" max="17" width="3.69921875" style="7" customWidth="1"/>
    <col min="18" max="18" width="3.69921875" style="6" customWidth="1"/>
    <col min="19" max="20" width="3.69921875" style="7" customWidth="1"/>
    <col min="21" max="21" width="3.69921875" style="8" customWidth="1"/>
    <col min="22" max="23" width="3.69921875" style="7" customWidth="1"/>
    <col min="24" max="24" width="3.69921875" style="6" customWidth="1"/>
    <col min="25" max="26" width="3.69921875" style="7" customWidth="1"/>
    <col min="27" max="27" width="3.69921875" style="8" customWidth="1"/>
    <col min="28" max="29" width="3.69921875" style="7" customWidth="1"/>
    <col min="30" max="30" width="3.69921875" style="6" customWidth="1"/>
    <col min="31" max="32" width="3.69921875" style="7" customWidth="1"/>
    <col min="33" max="33" width="3.69921875" style="8" customWidth="1"/>
    <col min="34" max="40" width="3.69921875" style="7" customWidth="1"/>
    <col min="41" max="41" width="3.09765625" style="7" customWidth="1"/>
    <col min="42" max="42" width="3.19921875" customWidth="1"/>
    <col min="43" max="44" width="3.09765625" customWidth="1"/>
    <col min="45" max="45" width="2.69921875" customWidth="1"/>
    <col min="46" max="46" width="3.09765625" customWidth="1"/>
  </cols>
  <sheetData>
    <row r="1" spans="2:41" ht="18.899999999999999" customHeight="1" x14ac:dyDescent="0.45">
      <c r="B1" s="1" t="s">
        <v>11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/>
    </row>
    <row r="2" spans="2:41" ht="18.899999999999999" customHeight="1" x14ac:dyDescent="0.4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/>
    </row>
    <row r="3" spans="2:41" ht="18.899999999999999" customHeight="1" x14ac:dyDescent="0.4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/>
    </row>
    <row r="4" spans="2:41" ht="18.899999999999999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/>
      <c r="AK4"/>
      <c r="AL4"/>
      <c r="AM4"/>
      <c r="AN4"/>
      <c r="AO4"/>
    </row>
    <row r="5" spans="2:41" ht="28.95" customHeight="1" thickBot="1" x14ac:dyDescent="0.5">
      <c r="D5" s="3" t="s">
        <v>1</v>
      </c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5" t="s">
        <v>3</v>
      </c>
      <c r="Q5" s="5"/>
      <c r="AD5" s="126"/>
      <c r="AE5" s="126"/>
      <c r="AF5" s="126"/>
      <c r="AG5" s="126"/>
      <c r="AH5" s="126"/>
      <c r="AI5" s="9"/>
      <c r="AJ5" s="9"/>
      <c r="AK5" s="9"/>
      <c r="AL5" s="9"/>
      <c r="AM5" s="9"/>
      <c r="AN5" s="9"/>
      <c r="AO5"/>
    </row>
    <row r="6" spans="2:41" ht="62.25" customHeight="1" thickBot="1" x14ac:dyDescent="0.5">
      <c r="B6" s="10"/>
      <c r="C6" s="11"/>
      <c r="D6" s="11"/>
      <c r="E6" s="12"/>
      <c r="F6" s="13">
        <f>B7</f>
        <v>0</v>
      </c>
      <c r="G6" s="14"/>
      <c r="H6" s="14"/>
      <c r="I6" s="14"/>
      <c r="J6" s="14"/>
      <c r="K6" s="14"/>
      <c r="L6" s="13">
        <f>B11</f>
        <v>0</v>
      </c>
      <c r="M6" s="14"/>
      <c r="N6" s="14"/>
      <c r="O6" s="14"/>
      <c r="P6" s="14"/>
      <c r="Q6" s="14"/>
      <c r="R6" s="13">
        <f>B15</f>
        <v>0</v>
      </c>
      <c r="S6" s="14"/>
      <c r="T6" s="14"/>
      <c r="U6" s="14"/>
      <c r="V6" s="14"/>
      <c r="W6" s="15"/>
      <c r="X6" s="13">
        <f>B19</f>
        <v>0</v>
      </c>
      <c r="Y6" s="14"/>
      <c r="Z6" s="14"/>
      <c r="AA6" s="14"/>
      <c r="AB6" s="14"/>
      <c r="AC6" s="15"/>
      <c r="AD6" s="13">
        <f>B23</f>
        <v>0</v>
      </c>
      <c r="AE6" s="14"/>
      <c r="AF6" s="14"/>
      <c r="AG6" s="14"/>
      <c r="AH6" s="14"/>
      <c r="AI6" s="15"/>
      <c r="AJ6" s="16" t="s">
        <v>4</v>
      </c>
      <c r="AK6" s="16" t="s">
        <v>5</v>
      </c>
      <c r="AL6" s="17" t="s">
        <v>6</v>
      </c>
      <c r="AM6" s="17" t="s">
        <v>7</v>
      </c>
      <c r="AN6" s="18" t="s">
        <v>8</v>
      </c>
      <c r="AO6" s="19"/>
    </row>
    <row r="7" spans="2:41" ht="18" customHeight="1" x14ac:dyDescent="0.45">
      <c r="B7" s="20"/>
      <c r="C7" s="21"/>
      <c r="D7" s="21"/>
      <c r="E7" s="22"/>
      <c r="F7" s="23"/>
      <c r="G7" s="24"/>
      <c r="H7" s="24"/>
      <c r="I7" s="24"/>
      <c r="J7" s="24"/>
      <c r="K7" s="25"/>
      <c r="L7" s="26" t="str">
        <f>IF(M7="","",IF(M7=Q7,"△",IF(M7&gt;Q7,"○","●")))</f>
        <v>△</v>
      </c>
      <c r="M7" s="27">
        <f>SUM(K11)</f>
        <v>0</v>
      </c>
      <c r="N7" s="28"/>
      <c r="O7" s="29" t="s">
        <v>9</v>
      </c>
      <c r="P7" s="28"/>
      <c r="Q7" s="30">
        <f>SUM(P7:P10)</f>
        <v>0</v>
      </c>
      <c r="R7" s="26" t="str">
        <f>IF(S7="","",IF(S7=W7,"△",IF(S7&gt;W7,"○","●")))</f>
        <v>△</v>
      </c>
      <c r="S7" s="27">
        <f>SUM(T7:T10)</f>
        <v>0</v>
      </c>
      <c r="T7" s="28"/>
      <c r="U7" s="29" t="s">
        <v>9</v>
      </c>
      <c r="V7" s="28"/>
      <c r="W7" s="30">
        <f>SUM(V7:V10)</f>
        <v>0</v>
      </c>
      <c r="X7" s="26" t="str">
        <f>IF(Y7="","",IF(Y7=AC7,"△",IF(Y7&gt;AC7,"○","●")))</f>
        <v>△</v>
      </c>
      <c r="Y7" s="31">
        <f>SUM(Z7:Z10)</f>
        <v>0</v>
      </c>
      <c r="Z7" s="28"/>
      <c r="AA7" s="29" t="s">
        <v>9</v>
      </c>
      <c r="AB7" s="28"/>
      <c r="AC7" s="32">
        <f>SUM(AB7:AB10)</f>
        <v>0</v>
      </c>
      <c r="AD7" s="26" t="str">
        <f>IF(AE7="","",IF(AE7=AI7,"△",IF(AE7&gt;AI7,"○","●")))</f>
        <v>△</v>
      </c>
      <c r="AE7" s="27">
        <f>SUM(AF7:AF10)</f>
        <v>0</v>
      </c>
      <c r="AF7" s="28"/>
      <c r="AG7" s="29" t="s">
        <v>9</v>
      </c>
      <c r="AH7" s="28"/>
      <c r="AI7" s="127">
        <f>SUM(AH7:AH10)</f>
        <v>0</v>
      </c>
      <c r="AJ7" s="33">
        <f>COUNTIF(F7:AI10,"○")</f>
        <v>0</v>
      </c>
      <c r="AK7" s="33">
        <f>COUNTIF(F7:AI10,"●")</f>
        <v>0</v>
      </c>
      <c r="AL7" s="34">
        <f>COUNTIF(F7:AI10,"△")</f>
        <v>4</v>
      </c>
      <c r="AM7" s="35">
        <f>COUNTIF(F7:AI10,"○")*3+COUNTIF(F7:AI10,"△")*1</f>
        <v>4</v>
      </c>
      <c r="AN7" s="36">
        <f>RANK(AM7,$AM$7:$AM$26,0)</f>
        <v>1</v>
      </c>
      <c r="AO7"/>
    </row>
    <row r="8" spans="2:41" ht="18" customHeight="1" x14ac:dyDescent="0.45">
      <c r="B8" s="20"/>
      <c r="C8" s="21"/>
      <c r="D8" s="21"/>
      <c r="E8" s="22"/>
      <c r="F8" s="37"/>
      <c r="G8" s="38"/>
      <c r="H8" s="38"/>
      <c r="I8" s="38"/>
      <c r="J8" s="38"/>
      <c r="K8" s="39"/>
      <c r="L8" s="26"/>
      <c r="M8" s="40"/>
      <c r="N8" s="41"/>
      <c r="O8" s="42" t="s">
        <v>9</v>
      </c>
      <c r="P8" s="41"/>
      <c r="Q8" s="43"/>
      <c r="R8" s="26"/>
      <c r="S8" s="40"/>
      <c r="T8" s="41"/>
      <c r="U8" s="42" t="s">
        <v>9</v>
      </c>
      <c r="V8" s="41"/>
      <c r="W8" s="43"/>
      <c r="X8" s="26"/>
      <c r="Y8" s="44"/>
      <c r="Z8" s="41"/>
      <c r="AA8" s="42" t="s">
        <v>9</v>
      </c>
      <c r="AB8" s="41"/>
      <c r="AC8" s="45"/>
      <c r="AD8" s="26"/>
      <c r="AE8" s="40"/>
      <c r="AF8" s="41"/>
      <c r="AG8" s="42" t="s">
        <v>9</v>
      </c>
      <c r="AH8" s="41"/>
      <c r="AI8" s="99"/>
      <c r="AJ8" s="33"/>
      <c r="AK8" s="33"/>
      <c r="AL8" s="34"/>
      <c r="AM8" s="46"/>
      <c r="AN8" s="47"/>
      <c r="AO8"/>
    </row>
    <row r="9" spans="2:41" ht="18" customHeight="1" x14ac:dyDescent="0.45">
      <c r="B9" s="20"/>
      <c r="C9" s="21"/>
      <c r="D9" s="21"/>
      <c r="E9" s="22"/>
      <c r="F9" s="37"/>
      <c r="G9" s="38"/>
      <c r="H9" s="38"/>
      <c r="I9" s="38"/>
      <c r="J9" s="38"/>
      <c r="K9" s="39"/>
      <c r="L9" s="26"/>
      <c r="M9" s="40"/>
      <c r="N9" s="41"/>
      <c r="O9" s="42" t="s">
        <v>9</v>
      </c>
      <c r="P9" s="41"/>
      <c r="Q9" s="43"/>
      <c r="R9" s="26"/>
      <c r="S9" s="40"/>
      <c r="T9" s="41"/>
      <c r="U9" s="42" t="s">
        <v>9</v>
      </c>
      <c r="V9" s="41"/>
      <c r="W9" s="43"/>
      <c r="X9" s="26"/>
      <c r="Y9" s="44"/>
      <c r="Z9" s="41"/>
      <c r="AA9" s="42" t="s">
        <v>9</v>
      </c>
      <c r="AB9" s="41"/>
      <c r="AC9" s="45"/>
      <c r="AD9" s="26"/>
      <c r="AE9" s="40"/>
      <c r="AF9" s="41"/>
      <c r="AG9" s="42" t="s">
        <v>9</v>
      </c>
      <c r="AH9" s="41"/>
      <c r="AI9" s="99"/>
      <c r="AJ9" s="33"/>
      <c r="AK9" s="33"/>
      <c r="AL9" s="34"/>
      <c r="AM9" s="46"/>
      <c r="AN9" s="47"/>
      <c r="AO9"/>
    </row>
    <row r="10" spans="2:41" ht="18" customHeight="1" thickBot="1" x14ac:dyDescent="0.5">
      <c r="B10" s="48"/>
      <c r="C10" s="49"/>
      <c r="D10" s="49"/>
      <c r="E10" s="50"/>
      <c r="F10" s="51"/>
      <c r="G10" s="52"/>
      <c r="H10" s="52"/>
      <c r="I10" s="52"/>
      <c r="J10" s="52"/>
      <c r="K10" s="53"/>
      <c r="L10" s="26"/>
      <c r="M10" s="54"/>
      <c r="N10" s="55"/>
      <c r="O10" s="56" t="s">
        <v>9</v>
      </c>
      <c r="P10" s="55"/>
      <c r="Q10" s="57"/>
      <c r="R10" s="26"/>
      <c r="S10" s="54"/>
      <c r="T10" s="55"/>
      <c r="U10" s="56" t="s">
        <v>9</v>
      </c>
      <c r="V10" s="55"/>
      <c r="W10" s="57"/>
      <c r="X10" s="26"/>
      <c r="Y10" s="58"/>
      <c r="Z10" s="55"/>
      <c r="AA10" s="56" t="s">
        <v>9</v>
      </c>
      <c r="AB10" s="55"/>
      <c r="AC10" s="59"/>
      <c r="AD10" s="26"/>
      <c r="AE10" s="54"/>
      <c r="AF10" s="55"/>
      <c r="AG10" s="56" t="s">
        <v>9</v>
      </c>
      <c r="AH10" s="55"/>
      <c r="AI10" s="128"/>
      <c r="AJ10" s="33"/>
      <c r="AK10" s="33"/>
      <c r="AL10" s="34"/>
      <c r="AM10" s="60"/>
      <c r="AN10" s="61"/>
      <c r="AO10"/>
    </row>
    <row r="11" spans="2:41" ht="18" customHeight="1" x14ac:dyDescent="0.45">
      <c r="B11" s="62"/>
      <c r="C11" s="63"/>
      <c r="D11" s="63"/>
      <c r="E11" s="64"/>
      <c r="F11" s="26" t="str">
        <f>IF(G11="","",IF(G11=K11,"△",IF(G11&gt;K11,"○","●")))</f>
        <v>△</v>
      </c>
      <c r="G11" s="65">
        <f>SUM(H11:H14)</f>
        <v>0</v>
      </c>
      <c r="H11" s="66">
        <f>P7</f>
        <v>0</v>
      </c>
      <c r="I11" s="67" t="s">
        <v>9</v>
      </c>
      <c r="J11" s="66">
        <f>N7</f>
        <v>0</v>
      </c>
      <c r="K11" s="65">
        <f>SUM(J11:J14)</f>
        <v>0</v>
      </c>
      <c r="L11" s="68"/>
      <c r="M11" s="69"/>
      <c r="N11" s="69"/>
      <c r="O11" s="69"/>
      <c r="P11" s="69"/>
      <c r="Q11" s="70"/>
      <c r="R11" s="71" t="str">
        <f>IF(S11="","",IF(S11=W11,"△",IF(S11&gt;W11,"○","●")))</f>
        <v>△</v>
      </c>
      <c r="S11" s="72">
        <f>SUM(T11:T14)</f>
        <v>0</v>
      </c>
      <c r="T11" s="66"/>
      <c r="U11" s="67" t="s">
        <v>9</v>
      </c>
      <c r="V11" s="66"/>
      <c r="W11" s="65">
        <f>SUM(V11:V14)</f>
        <v>0</v>
      </c>
      <c r="X11" s="71" t="str">
        <f>IF(Y11="","",IF(Y11=AC11,"△",IF(Y11&gt;AC11,"○","●")))</f>
        <v>△</v>
      </c>
      <c r="Y11" s="72">
        <f>SUM(Z11:Z14)</f>
        <v>0</v>
      </c>
      <c r="Z11" s="66"/>
      <c r="AA11" s="67" t="s">
        <v>9</v>
      </c>
      <c r="AB11" s="66"/>
      <c r="AC11" s="32">
        <f>SUM(AB11:AB14)</f>
        <v>0</v>
      </c>
      <c r="AD11" s="71" t="str">
        <f>IF(AE11="","",IF(AE11=AI11,"△",IF(AE11&gt;AI11,"○","●")))</f>
        <v>△</v>
      </c>
      <c r="AE11" s="72">
        <f>SUM(AF11:AF14)</f>
        <v>0</v>
      </c>
      <c r="AF11" s="66"/>
      <c r="AG11" s="67" t="s">
        <v>9</v>
      </c>
      <c r="AH11" s="66"/>
      <c r="AI11" s="97">
        <f>SUM(AH11:AH14)</f>
        <v>0</v>
      </c>
      <c r="AJ11" s="73">
        <f>COUNTIF(F11:AI14,"○")</f>
        <v>0</v>
      </c>
      <c r="AK11" s="73">
        <f>COUNTIF(F11:AI14,"●")</f>
        <v>0</v>
      </c>
      <c r="AL11" s="74">
        <f>COUNTIF(F11:AI14,"△")</f>
        <v>4</v>
      </c>
      <c r="AM11" s="35">
        <f>COUNTIF(F11:AI14,"○")*3+COUNTIF(F11:AI14,"△")*1</f>
        <v>4</v>
      </c>
      <c r="AN11" s="36">
        <f t="shared" ref="AN11" si="0">RANK(AM11,$AM$7:$AM$26,0)</f>
        <v>1</v>
      </c>
      <c r="AO11"/>
    </row>
    <row r="12" spans="2:41" ht="18" customHeight="1" x14ac:dyDescent="0.45">
      <c r="B12" s="76"/>
      <c r="C12" s="77"/>
      <c r="D12" s="77"/>
      <c r="E12" s="78"/>
      <c r="F12" s="26"/>
      <c r="G12" s="43"/>
      <c r="H12" s="28">
        <f>P8</f>
        <v>0</v>
      </c>
      <c r="I12" s="42" t="s">
        <v>9</v>
      </c>
      <c r="J12" s="28">
        <f>N8</f>
        <v>0</v>
      </c>
      <c r="K12" s="43"/>
      <c r="L12" s="79"/>
      <c r="M12" s="80"/>
      <c r="N12" s="80"/>
      <c r="O12" s="80"/>
      <c r="P12" s="80"/>
      <c r="Q12" s="81"/>
      <c r="R12" s="26"/>
      <c r="S12" s="40"/>
      <c r="T12" s="41"/>
      <c r="U12" s="42" t="s">
        <v>9</v>
      </c>
      <c r="V12" s="41"/>
      <c r="W12" s="43"/>
      <c r="X12" s="26"/>
      <c r="Y12" s="40"/>
      <c r="Z12" s="41"/>
      <c r="AA12" s="42" t="s">
        <v>9</v>
      </c>
      <c r="AB12" s="41"/>
      <c r="AC12" s="45"/>
      <c r="AD12" s="26"/>
      <c r="AE12" s="40"/>
      <c r="AF12" s="41"/>
      <c r="AG12" s="42" t="s">
        <v>9</v>
      </c>
      <c r="AH12" s="41"/>
      <c r="AI12" s="99"/>
      <c r="AJ12" s="33"/>
      <c r="AK12" s="33"/>
      <c r="AL12" s="34"/>
      <c r="AM12" s="46"/>
      <c r="AN12" s="47"/>
      <c r="AO12"/>
    </row>
    <row r="13" spans="2:41" ht="18" customHeight="1" x14ac:dyDescent="0.45">
      <c r="B13" s="76"/>
      <c r="C13" s="77"/>
      <c r="D13" s="77"/>
      <c r="E13" s="78"/>
      <c r="F13" s="26"/>
      <c r="G13" s="43"/>
      <c r="H13" s="28">
        <f>P9</f>
        <v>0</v>
      </c>
      <c r="I13" s="42" t="s">
        <v>9</v>
      </c>
      <c r="J13" s="28">
        <f>N9</f>
        <v>0</v>
      </c>
      <c r="K13" s="43"/>
      <c r="L13" s="79"/>
      <c r="M13" s="80"/>
      <c r="N13" s="80"/>
      <c r="O13" s="80"/>
      <c r="P13" s="80"/>
      <c r="Q13" s="81"/>
      <c r="R13" s="26"/>
      <c r="S13" s="40"/>
      <c r="T13" s="41"/>
      <c r="U13" s="42" t="s">
        <v>9</v>
      </c>
      <c r="V13" s="41"/>
      <c r="W13" s="43"/>
      <c r="X13" s="26"/>
      <c r="Y13" s="40"/>
      <c r="Z13" s="41"/>
      <c r="AA13" s="42" t="s">
        <v>9</v>
      </c>
      <c r="AB13" s="41"/>
      <c r="AC13" s="45"/>
      <c r="AD13" s="26"/>
      <c r="AE13" s="40"/>
      <c r="AF13" s="41"/>
      <c r="AG13" s="42" t="s">
        <v>9</v>
      </c>
      <c r="AH13" s="41"/>
      <c r="AI13" s="99"/>
      <c r="AJ13" s="33"/>
      <c r="AK13" s="33"/>
      <c r="AL13" s="34"/>
      <c r="AM13" s="46"/>
      <c r="AN13" s="47"/>
      <c r="AO13"/>
    </row>
    <row r="14" spans="2:41" ht="18" customHeight="1" thickBot="1" x14ac:dyDescent="0.5">
      <c r="B14" s="83"/>
      <c r="C14" s="84"/>
      <c r="D14" s="84"/>
      <c r="E14" s="85"/>
      <c r="F14" s="26"/>
      <c r="G14" s="86"/>
      <c r="H14" s="87">
        <f>P10</f>
        <v>0</v>
      </c>
      <c r="I14" s="88" t="s">
        <v>9</v>
      </c>
      <c r="J14" s="87">
        <f>N10</f>
        <v>0</v>
      </c>
      <c r="K14" s="86"/>
      <c r="L14" s="89"/>
      <c r="M14" s="90"/>
      <c r="N14" s="90"/>
      <c r="O14" s="90"/>
      <c r="P14" s="90"/>
      <c r="Q14" s="91"/>
      <c r="R14" s="92"/>
      <c r="S14" s="93"/>
      <c r="T14" s="94"/>
      <c r="U14" s="88" t="s">
        <v>9</v>
      </c>
      <c r="V14" s="94"/>
      <c r="W14" s="86"/>
      <c r="X14" s="92"/>
      <c r="Y14" s="93"/>
      <c r="Z14" s="94"/>
      <c r="AA14" s="88" t="s">
        <v>9</v>
      </c>
      <c r="AB14" s="94"/>
      <c r="AC14" s="59"/>
      <c r="AD14" s="92"/>
      <c r="AE14" s="93"/>
      <c r="AF14" s="94"/>
      <c r="AG14" s="88" t="s">
        <v>9</v>
      </c>
      <c r="AH14" s="94"/>
      <c r="AI14" s="100"/>
      <c r="AJ14" s="95"/>
      <c r="AK14" s="95"/>
      <c r="AL14" s="96"/>
      <c r="AM14" s="60"/>
      <c r="AN14" s="61"/>
      <c r="AO14"/>
    </row>
    <row r="15" spans="2:41" ht="18" customHeight="1" x14ac:dyDescent="0.45">
      <c r="B15" s="62"/>
      <c r="C15" s="63"/>
      <c r="D15" s="63"/>
      <c r="E15" s="64"/>
      <c r="F15" s="71" t="str">
        <f>IF(G15="","",IF(G15=K15,"△",IF(G15&gt;K15,"○","●")))</f>
        <v>△</v>
      </c>
      <c r="G15" s="65">
        <f>SUM(H15:H18)</f>
        <v>0</v>
      </c>
      <c r="H15" s="66">
        <f>V7</f>
        <v>0</v>
      </c>
      <c r="I15" s="67" t="s">
        <v>9</v>
      </c>
      <c r="J15" s="66">
        <f>T7</f>
        <v>0</v>
      </c>
      <c r="K15" s="97">
        <f>SUM(J15:J18)</f>
        <v>0</v>
      </c>
      <c r="L15" s="26" t="str">
        <f>IF(M15="","",IF(M15=Q15,"△",IF(M15&gt;Q15,"○","●")))</f>
        <v>△</v>
      </c>
      <c r="M15" s="30">
        <f>SUM(N15:N18)</f>
        <v>0</v>
      </c>
      <c r="N15" s="28">
        <f>V11</f>
        <v>0</v>
      </c>
      <c r="O15" s="29" t="s">
        <v>9</v>
      </c>
      <c r="P15" s="28">
        <f>T11</f>
        <v>0</v>
      </c>
      <c r="Q15" s="30">
        <f>SUM(P15:P18)</f>
        <v>0</v>
      </c>
      <c r="R15" s="23"/>
      <c r="S15" s="24"/>
      <c r="T15" s="24"/>
      <c r="U15" s="24"/>
      <c r="V15" s="24"/>
      <c r="W15" s="25"/>
      <c r="X15" s="26" t="str">
        <f>IF(Y15="","",IF(Y15=AC15,"△",IF(Y15&gt;AC15,"○","●")))</f>
        <v>△</v>
      </c>
      <c r="Y15" s="27">
        <f>SUM(Z15:Z18)</f>
        <v>0</v>
      </c>
      <c r="Z15" s="28"/>
      <c r="AA15" s="29" t="s">
        <v>9</v>
      </c>
      <c r="AB15" s="28"/>
      <c r="AC15" s="98">
        <f>SUM(AB15:AB18)</f>
        <v>0</v>
      </c>
      <c r="AD15" s="71" t="str">
        <f>IF(AE15="","",IF(AE15=AI15,"△",IF(AE15&gt;AI15,"○","●")))</f>
        <v>△</v>
      </c>
      <c r="AE15" s="27">
        <f>SUM(AF15:AF18)</f>
        <v>0</v>
      </c>
      <c r="AF15" s="28"/>
      <c r="AG15" s="29" t="s">
        <v>9</v>
      </c>
      <c r="AH15" s="28"/>
      <c r="AI15" s="127">
        <f>SUM(AH15:AH18)</f>
        <v>0</v>
      </c>
      <c r="AJ15" s="33">
        <f>COUNTIF(F15:AI18,"○")</f>
        <v>0</v>
      </c>
      <c r="AK15" s="33">
        <f>COUNTIF(F15:AI18,"●")</f>
        <v>0</v>
      </c>
      <c r="AL15" s="34">
        <f>COUNTIF(F15:AI18,"△")</f>
        <v>4</v>
      </c>
      <c r="AM15" s="35">
        <f>COUNTIF(F15:AI18,"○")*3+COUNTIF(F15:AI18,"△")*1</f>
        <v>4</v>
      </c>
      <c r="AN15" s="36">
        <f t="shared" ref="AN15" si="1">RANK(AM15,$AM$7:$AM$26,0)</f>
        <v>1</v>
      </c>
      <c r="AO15"/>
    </row>
    <row r="16" spans="2:41" ht="18" customHeight="1" x14ac:dyDescent="0.45">
      <c r="B16" s="76"/>
      <c r="C16" s="77"/>
      <c r="D16" s="77"/>
      <c r="E16" s="78"/>
      <c r="F16" s="26"/>
      <c r="G16" s="43"/>
      <c r="H16" s="28">
        <f>V8</f>
        <v>0</v>
      </c>
      <c r="I16" s="42" t="s">
        <v>9</v>
      </c>
      <c r="J16" s="28">
        <f>T8</f>
        <v>0</v>
      </c>
      <c r="K16" s="99"/>
      <c r="L16" s="26"/>
      <c r="M16" s="43"/>
      <c r="N16" s="41">
        <f t="shared" ref="N16:N18" si="2">V12</f>
        <v>0</v>
      </c>
      <c r="O16" s="42" t="s">
        <v>10</v>
      </c>
      <c r="P16" s="41">
        <f t="shared" ref="P16:P18" si="3">T12</f>
        <v>0</v>
      </c>
      <c r="Q16" s="43"/>
      <c r="R16" s="37"/>
      <c r="S16" s="38"/>
      <c r="T16" s="38"/>
      <c r="U16" s="38"/>
      <c r="V16" s="38"/>
      <c r="W16" s="39"/>
      <c r="X16" s="26"/>
      <c r="Y16" s="40"/>
      <c r="Z16" s="41"/>
      <c r="AA16" s="42" t="s">
        <v>9</v>
      </c>
      <c r="AB16" s="41"/>
      <c r="AC16" s="45"/>
      <c r="AD16" s="26"/>
      <c r="AE16" s="40"/>
      <c r="AF16" s="41"/>
      <c r="AG16" s="42" t="s">
        <v>9</v>
      </c>
      <c r="AH16" s="41"/>
      <c r="AI16" s="99"/>
      <c r="AJ16" s="33"/>
      <c r="AK16" s="33"/>
      <c r="AL16" s="34"/>
      <c r="AM16" s="46"/>
      <c r="AN16" s="47"/>
      <c r="AO16"/>
    </row>
    <row r="17" spans="2:46" ht="18" customHeight="1" x14ac:dyDescent="0.45">
      <c r="B17" s="76"/>
      <c r="C17" s="77"/>
      <c r="D17" s="77"/>
      <c r="E17" s="78"/>
      <c r="F17" s="26"/>
      <c r="G17" s="43"/>
      <c r="H17" s="28">
        <f>V9</f>
        <v>0</v>
      </c>
      <c r="I17" s="42" t="s">
        <v>9</v>
      </c>
      <c r="J17" s="28">
        <f>T9</f>
        <v>0</v>
      </c>
      <c r="K17" s="99"/>
      <c r="L17" s="26"/>
      <c r="M17" s="43"/>
      <c r="N17" s="41">
        <f t="shared" si="2"/>
        <v>0</v>
      </c>
      <c r="O17" s="42" t="s">
        <v>10</v>
      </c>
      <c r="P17" s="41">
        <f t="shared" si="3"/>
        <v>0</v>
      </c>
      <c r="Q17" s="43"/>
      <c r="R17" s="37"/>
      <c r="S17" s="38"/>
      <c r="T17" s="38"/>
      <c r="U17" s="38"/>
      <c r="V17" s="38"/>
      <c r="W17" s="39"/>
      <c r="X17" s="26"/>
      <c r="Y17" s="40"/>
      <c r="Z17" s="41"/>
      <c r="AA17" s="42" t="s">
        <v>9</v>
      </c>
      <c r="AB17" s="41"/>
      <c r="AC17" s="45"/>
      <c r="AD17" s="26"/>
      <c r="AE17" s="40"/>
      <c r="AF17" s="41"/>
      <c r="AG17" s="42" t="s">
        <v>9</v>
      </c>
      <c r="AH17" s="41"/>
      <c r="AI17" s="99"/>
      <c r="AJ17" s="33"/>
      <c r="AK17" s="33"/>
      <c r="AL17" s="34"/>
      <c r="AM17" s="46"/>
      <c r="AN17" s="47"/>
      <c r="AO17"/>
    </row>
    <row r="18" spans="2:46" ht="18" customHeight="1" thickBot="1" x14ac:dyDescent="0.5">
      <c r="B18" s="83"/>
      <c r="C18" s="84"/>
      <c r="D18" s="84"/>
      <c r="E18" s="85"/>
      <c r="F18" s="92"/>
      <c r="G18" s="86"/>
      <c r="H18" s="87">
        <f>V10</f>
        <v>0</v>
      </c>
      <c r="I18" s="88" t="s">
        <v>9</v>
      </c>
      <c r="J18" s="87">
        <f>T10</f>
        <v>0</v>
      </c>
      <c r="K18" s="100"/>
      <c r="L18" s="26"/>
      <c r="M18" s="57"/>
      <c r="N18" s="55">
        <f t="shared" si="2"/>
        <v>0</v>
      </c>
      <c r="O18" s="56" t="s">
        <v>10</v>
      </c>
      <c r="P18" s="55">
        <f t="shared" si="3"/>
        <v>0</v>
      </c>
      <c r="Q18" s="57"/>
      <c r="R18" s="51"/>
      <c r="S18" s="52"/>
      <c r="T18" s="52"/>
      <c r="U18" s="52"/>
      <c r="V18" s="52"/>
      <c r="W18" s="53"/>
      <c r="X18" s="26"/>
      <c r="Y18" s="54"/>
      <c r="Z18" s="55"/>
      <c r="AA18" s="56" t="s">
        <v>9</v>
      </c>
      <c r="AB18" s="55"/>
      <c r="AC18" s="101"/>
      <c r="AD18" s="26"/>
      <c r="AE18" s="54"/>
      <c r="AF18" s="55"/>
      <c r="AG18" s="56" t="s">
        <v>9</v>
      </c>
      <c r="AH18" s="55"/>
      <c r="AI18" s="128"/>
      <c r="AJ18" s="95"/>
      <c r="AK18" s="95"/>
      <c r="AL18" s="96"/>
      <c r="AM18" s="60"/>
      <c r="AN18" s="61"/>
      <c r="AO18"/>
    </row>
    <row r="19" spans="2:46" ht="18" customHeight="1" x14ac:dyDescent="0.45">
      <c r="B19" s="62"/>
      <c r="C19" s="63"/>
      <c r="D19" s="63"/>
      <c r="E19" s="64"/>
      <c r="F19" s="26" t="str">
        <f>IF(G19="","",IF(G19=K19,"△",IF(G19&gt;K19,"○","●")))</f>
        <v>△</v>
      </c>
      <c r="G19" s="30">
        <f>SUM(H19:H22)</f>
        <v>0</v>
      </c>
      <c r="H19" s="28">
        <f>AB7</f>
        <v>0</v>
      </c>
      <c r="I19" s="29" t="s">
        <v>9</v>
      </c>
      <c r="J19" s="28">
        <f>Z7</f>
        <v>0</v>
      </c>
      <c r="K19" s="102">
        <f>SUM(J19:J22)</f>
        <v>0</v>
      </c>
      <c r="L19" s="71" t="str">
        <f>IF(M19="","",IF(M19=Q19,"△",IF(M19&gt;Q19,"○","●")))</f>
        <v>△</v>
      </c>
      <c r="M19" s="65">
        <f>SUM(N19:N22)</f>
        <v>0</v>
      </c>
      <c r="N19" s="66">
        <f>AB11</f>
        <v>0</v>
      </c>
      <c r="O19" s="67" t="s">
        <v>9</v>
      </c>
      <c r="P19" s="66">
        <f>Z11</f>
        <v>0</v>
      </c>
      <c r="Q19" s="65">
        <f>SUM(P19:P22)</f>
        <v>0</v>
      </c>
      <c r="R19" s="26" t="str">
        <f>IF(S19="","",IF(S19=W19,"△",IF(S19&gt;W19,"○","●")))</f>
        <v>△</v>
      </c>
      <c r="S19" s="30">
        <f>SUM(T19:T22)</f>
        <v>0</v>
      </c>
      <c r="T19" s="28">
        <f>AB15</f>
        <v>0</v>
      </c>
      <c r="U19" s="29" t="s">
        <v>9</v>
      </c>
      <c r="V19" s="28">
        <f>Z15</f>
        <v>0</v>
      </c>
      <c r="W19" s="30">
        <f>SUM(V19:V22)</f>
        <v>0</v>
      </c>
      <c r="X19" s="23"/>
      <c r="Y19" s="24"/>
      <c r="Z19" s="24"/>
      <c r="AA19" s="24"/>
      <c r="AB19" s="24"/>
      <c r="AC19" s="25"/>
      <c r="AD19" s="71" t="str">
        <f>IF(AE19="","",IF(AE19=AI19,"△",IF(AE19&gt;AI19,"○","●")))</f>
        <v>△</v>
      </c>
      <c r="AE19" s="65">
        <f>SUM(AF19:AF22)</f>
        <v>0</v>
      </c>
      <c r="AF19" s="66"/>
      <c r="AG19" s="67" t="s">
        <v>9</v>
      </c>
      <c r="AH19" s="66"/>
      <c r="AI19" s="97">
        <f>SUM(AH19:AH22)</f>
        <v>0</v>
      </c>
      <c r="AJ19" s="33">
        <f>COUNTIF(F19:AI22,"○")</f>
        <v>0</v>
      </c>
      <c r="AK19" s="33">
        <f>COUNTIF(F19:AI22,"●")</f>
        <v>0</v>
      </c>
      <c r="AL19" s="34">
        <f>COUNTIF(F19:AI22,"△")</f>
        <v>4</v>
      </c>
      <c r="AM19" s="35">
        <f>COUNTIF(F19:AI22,"○")*3+COUNTIF(F19:AI22,"△")*1</f>
        <v>4</v>
      </c>
      <c r="AN19" s="36">
        <f t="shared" ref="AN19" si="4">RANK(AM19,$AM$7:$AM$26,0)</f>
        <v>1</v>
      </c>
      <c r="AO19"/>
    </row>
    <row r="20" spans="2:46" ht="18" customHeight="1" x14ac:dyDescent="0.45">
      <c r="B20" s="76"/>
      <c r="C20" s="77"/>
      <c r="D20" s="77"/>
      <c r="E20" s="78"/>
      <c r="F20" s="26"/>
      <c r="G20" s="43"/>
      <c r="H20" s="41">
        <f>AB8</f>
        <v>0</v>
      </c>
      <c r="I20" s="42" t="s">
        <v>9</v>
      </c>
      <c r="J20" s="41">
        <f>Z8</f>
        <v>0</v>
      </c>
      <c r="K20" s="103"/>
      <c r="L20" s="26"/>
      <c r="M20" s="43"/>
      <c r="N20" s="41">
        <f>AB12</f>
        <v>0</v>
      </c>
      <c r="O20" s="42" t="s">
        <v>9</v>
      </c>
      <c r="P20" s="41">
        <f>Z12</f>
        <v>0</v>
      </c>
      <c r="Q20" s="43"/>
      <c r="R20" s="26"/>
      <c r="S20" s="43"/>
      <c r="T20" s="41">
        <f>AB16</f>
        <v>0</v>
      </c>
      <c r="U20" s="42" t="s">
        <v>9</v>
      </c>
      <c r="V20" s="41">
        <f>Z16</f>
        <v>0</v>
      </c>
      <c r="W20" s="43"/>
      <c r="X20" s="37"/>
      <c r="Y20" s="38"/>
      <c r="Z20" s="38"/>
      <c r="AA20" s="38"/>
      <c r="AB20" s="38"/>
      <c r="AC20" s="39"/>
      <c r="AD20" s="26"/>
      <c r="AE20" s="43"/>
      <c r="AF20" s="41"/>
      <c r="AG20" s="42" t="s">
        <v>9</v>
      </c>
      <c r="AH20" s="41"/>
      <c r="AI20" s="99"/>
      <c r="AJ20" s="33"/>
      <c r="AK20" s="33"/>
      <c r="AL20" s="34"/>
      <c r="AM20" s="46"/>
      <c r="AN20" s="47"/>
      <c r="AO20"/>
    </row>
    <row r="21" spans="2:46" ht="18" customHeight="1" x14ac:dyDescent="0.45">
      <c r="B21" s="76"/>
      <c r="C21" s="77"/>
      <c r="D21" s="77"/>
      <c r="E21" s="78"/>
      <c r="F21" s="26"/>
      <c r="G21" s="43"/>
      <c r="H21" s="41">
        <f>AB9</f>
        <v>0</v>
      </c>
      <c r="I21" s="42" t="s">
        <v>9</v>
      </c>
      <c r="J21" s="41">
        <f>Z9</f>
        <v>0</v>
      </c>
      <c r="K21" s="103"/>
      <c r="L21" s="26"/>
      <c r="M21" s="43"/>
      <c r="N21" s="41">
        <f>AB13</f>
        <v>0</v>
      </c>
      <c r="O21" s="42" t="s">
        <v>9</v>
      </c>
      <c r="P21" s="41">
        <f>Z13</f>
        <v>0</v>
      </c>
      <c r="Q21" s="43"/>
      <c r="R21" s="26"/>
      <c r="S21" s="43"/>
      <c r="T21" s="41">
        <f>AB17</f>
        <v>0</v>
      </c>
      <c r="U21" s="42" t="s">
        <v>9</v>
      </c>
      <c r="V21" s="41">
        <f>Z17</f>
        <v>0</v>
      </c>
      <c r="W21" s="43"/>
      <c r="X21" s="37"/>
      <c r="Y21" s="38"/>
      <c r="Z21" s="38"/>
      <c r="AA21" s="38"/>
      <c r="AB21" s="38"/>
      <c r="AC21" s="39"/>
      <c r="AD21" s="26"/>
      <c r="AE21" s="43"/>
      <c r="AF21" s="41"/>
      <c r="AG21" s="42" t="s">
        <v>9</v>
      </c>
      <c r="AH21" s="41"/>
      <c r="AI21" s="99"/>
      <c r="AJ21" s="33"/>
      <c r="AK21" s="33"/>
      <c r="AL21" s="34"/>
      <c r="AM21" s="46"/>
      <c r="AN21" s="47"/>
      <c r="AO21"/>
    </row>
    <row r="22" spans="2:46" ht="18" customHeight="1" thickBot="1" x14ac:dyDescent="0.5">
      <c r="B22" s="83"/>
      <c r="C22" s="84"/>
      <c r="D22" s="84"/>
      <c r="E22" s="85"/>
      <c r="F22" s="26"/>
      <c r="G22" s="57"/>
      <c r="H22" s="94">
        <f>AB10</f>
        <v>0</v>
      </c>
      <c r="I22" s="88" t="s">
        <v>9</v>
      </c>
      <c r="J22" s="94">
        <f>Z10</f>
        <v>0</v>
      </c>
      <c r="K22" s="104"/>
      <c r="L22" s="26"/>
      <c r="M22" s="86"/>
      <c r="N22" s="94">
        <f>AB14</f>
        <v>0</v>
      </c>
      <c r="O22" s="88" t="s">
        <v>9</v>
      </c>
      <c r="P22" s="94">
        <f>Z14</f>
        <v>0</v>
      </c>
      <c r="Q22" s="86"/>
      <c r="R22" s="26"/>
      <c r="S22" s="86"/>
      <c r="T22" s="94">
        <f>AB18</f>
        <v>0</v>
      </c>
      <c r="U22" s="88" t="s">
        <v>9</v>
      </c>
      <c r="V22" s="94">
        <f>Z18</f>
        <v>0</v>
      </c>
      <c r="W22" s="86"/>
      <c r="X22" s="51"/>
      <c r="Y22" s="52"/>
      <c r="Z22" s="52"/>
      <c r="AA22" s="52"/>
      <c r="AB22" s="52"/>
      <c r="AC22" s="53"/>
      <c r="AD22" s="92"/>
      <c r="AE22" s="86"/>
      <c r="AF22" s="94"/>
      <c r="AG22" s="88" t="s">
        <v>9</v>
      </c>
      <c r="AH22" s="94"/>
      <c r="AI22" s="100"/>
      <c r="AJ22" s="95"/>
      <c r="AK22" s="95"/>
      <c r="AL22" s="96"/>
      <c r="AM22" s="60"/>
      <c r="AN22" s="61"/>
      <c r="AO22"/>
    </row>
    <row r="23" spans="2:46" ht="18" customHeight="1" x14ac:dyDescent="0.45">
      <c r="B23" s="62"/>
      <c r="C23" s="63"/>
      <c r="D23" s="63"/>
      <c r="E23" s="64"/>
      <c r="F23" s="71" t="str">
        <f>IF(G23="","",IF(G23=K23,"△",IF(G23&gt;K23,"○","●")))</f>
        <v>△</v>
      </c>
      <c r="G23" s="65">
        <f>SUM(H23:H26)</f>
        <v>0</v>
      </c>
      <c r="H23" s="66">
        <f>AH7</f>
        <v>0</v>
      </c>
      <c r="I23" s="67" t="s">
        <v>9</v>
      </c>
      <c r="J23" s="66">
        <f>AF7</f>
        <v>0</v>
      </c>
      <c r="K23" s="65">
        <f>SUM(J23:J26)</f>
        <v>0</v>
      </c>
      <c r="L23" s="71" t="str">
        <f>IF(M23="","",IF(M23=Q23,"△",IF(M23&gt;Q23,"○","●")))</f>
        <v>△</v>
      </c>
      <c r="M23" s="65">
        <f>SUM(N23:N26)</f>
        <v>0</v>
      </c>
      <c r="N23" s="66">
        <f>AH11</f>
        <v>0</v>
      </c>
      <c r="O23" s="67" t="s">
        <v>9</v>
      </c>
      <c r="P23" s="66">
        <f>AF11</f>
        <v>0</v>
      </c>
      <c r="Q23" s="65">
        <f>SUM(P23:P26)</f>
        <v>0</v>
      </c>
      <c r="R23" s="71" t="str">
        <f>IF(S23="","",IF(S23=W23,"△",IF(S23&gt;W23,"○","●")))</f>
        <v>△</v>
      </c>
      <c r="S23" s="65">
        <f>SUM(T23:T26)</f>
        <v>0</v>
      </c>
      <c r="T23" s="66">
        <f>AH15</f>
        <v>0</v>
      </c>
      <c r="U23" s="67" t="s">
        <v>9</v>
      </c>
      <c r="V23" s="66">
        <f>AF15</f>
        <v>0</v>
      </c>
      <c r="W23" s="65">
        <f>SUM(V23:V26)</f>
        <v>0</v>
      </c>
      <c r="X23" s="71" t="str">
        <f>IF(Y23="","",IF(Y23=AC23,"△",IF(Y23&gt;AC23,"○","●")))</f>
        <v>△</v>
      </c>
      <c r="Y23" s="65">
        <f>SUM(Z23:Z26)</f>
        <v>0</v>
      </c>
      <c r="Z23" s="66">
        <f>AH19</f>
        <v>0</v>
      </c>
      <c r="AA23" s="67" t="s">
        <v>9</v>
      </c>
      <c r="AB23" s="66">
        <f>AF19</f>
        <v>0</v>
      </c>
      <c r="AC23" s="32">
        <f>SUM(AB23:AB26)</f>
        <v>0</v>
      </c>
      <c r="AD23" s="23"/>
      <c r="AE23" s="24"/>
      <c r="AF23" s="24"/>
      <c r="AG23" s="24"/>
      <c r="AH23" s="24"/>
      <c r="AI23" s="25"/>
      <c r="AJ23" s="73">
        <f>COUNTIF(F23:AI26,"○")</f>
        <v>0</v>
      </c>
      <c r="AK23" s="73">
        <f>COUNTIF(F23:AI26,"●")</f>
        <v>0</v>
      </c>
      <c r="AL23" s="74">
        <f>COUNTIF(F23:AI26,"△")</f>
        <v>4</v>
      </c>
      <c r="AM23" s="35">
        <f>COUNTIF(F23:AI26,"○")*3+COUNTIF(F23:AI26,"△")*1</f>
        <v>4</v>
      </c>
      <c r="AN23" s="36">
        <f t="shared" ref="AN23" si="5">RANK(AM23,$AM$7:$AM$26,0)</f>
        <v>1</v>
      </c>
      <c r="AO23"/>
    </row>
    <row r="24" spans="2:46" ht="18" customHeight="1" x14ac:dyDescent="0.45">
      <c r="B24" s="76"/>
      <c r="C24" s="77"/>
      <c r="D24" s="77"/>
      <c r="E24" s="78"/>
      <c r="F24" s="26"/>
      <c r="G24" s="43"/>
      <c r="H24" s="41">
        <f>AH8</f>
        <v>0</v>
      </c>
      <c r="I24" s="42" t="s">
        <v>9</v>
      </c>
      <c r="J24" s="41">
        <f>AF8</f>
        <v>0</v>
      </c>
      <c r="K24" s="43"/>
      <c r="L24" s="26"/>
      <c r="M24" s="43"/>
      <c r="N24" s="41">
        <f>AH12</f>
        <v>0</v>
      </c>
      <c r="O24" s="42" t="s">
        <v>9</v>
      </c>
      <c r="P24" s="41">
        <f>AF12</f>
        <v>0</v>
      </c>
      <c r="Q24" s="43"/>
      <c r="R24" s="26"/>
      <c r="S24" s="43"/>
      <c r="T24" s="41">
        <f>AH16</f>
        <v>0</v>
      </c>
      <c r="U24" s="42" t="s">
        <v>9</v>
      </c>
      <c r="V24" s="41">
        <f>AF16</f>
        <v>0</v>
      </c>
      <c r="W24" s="43"/>
      <c r="X24" s="26"/>
      <c r="Y24" s="43"/>
      <c r="Z24" s="41">
        <f>AH20</f>
        <v>0</v>
      </c>
      <c r="AA24" s="42" t="s">
        <v>9</v>
      </c>
      <c r="AB24" s="41">
        <f>AF20</f>
        <v>0</v>
      </c>
      <c r="AC24" s="45"/>
      <c r="AD24" s="37"/>
      <c r="AE24" s="38"/>
      <c r="AF24" s="38"/>
      <c r="AG24" s="38"/>
      <c r="AH24" s="38"/>
      <c r="AI24" s="39"/>
      <c r="AJ24" s="33"/>
      <c r="AK24" s="33"/>
      <c r="AL24" s="34"/>
      <c r="AM24" s="46"/>
      <c r="AN24" s="47"/>
      <c r="AO24"/>
    </row>
    <row r="25" spans="2:46" ht="18" customHeight="1" x14ac:dyDescent="0.45">
      <c r="B25" s="76"/>
      <c r="C25" s="77"/>
      <c r="D25" s="77"/>
      <c r="E25" s="78"/>
      <c r="F25" s="26"/>
      <c r="G25" s="43"/>
      <c r="H25" s="41">
        <f>AH9</f>
        <v>0</v>
      </c>
      <c r="I25" s="42" t="s">
        <v>9</v>
      </c>
      <c r="J25" s="41">
        <f>AF9</f>
        <v>0</v>
      </c>
      <c r="K25" s="43"/>
      <c r="L25" s="26"/>
      <c r="M25" s="43"/>
      <c r="N25" s="41">
        <f>AH13</f>
        <v>0</v>
      </c>
      <c r="O25" s="42" t="s">
        <v>9</v>
      </c>
      <c r="P25" s="41">
        <f>AF13</f>
        <v>0</v>
      </c>
      <c r="Q25" s="43"/>
      <c r="R25" s="26"/>
      <c r="S25" s="43"/>
      <c r="T25" s="41">
        <f>AH17</f>
        <v>0</v>
      </c>
      <c r="U25" s="42" t="s">
        <v>9</v>
      </c>
      <c r="V25" s="41">
        <f>AF17</f>
        <v>0</v>
      </c>
      <c r="W25" s="43"/>
      <c r="X25" s="26"/>
      <c r="Y25" s="43"/>
      <c r="Z25" s="41">
        <f>AH21</f>
        <v>0</v>
      </c>
      <c r="AA25" s="42" t="s">
        <v>9</v>
      </c>
      <c r="AB25" s="41">
        <f>AF21</f>
        <v>0</v>
      </c>
      <c r="AC25" s="45"/>
      <c r="AD25" s="37"/>
      <c r="AE25" s="38"/>
      <c r="AF25" s="38"/>
      <c r="AG25" s="38"/>
      <c r="AH25" s="38"/>
      <c r="AI25" s="39"/>
      <c r="AJ25" s="33"/>
      <c r="AK25" s="33"/>
      <c r="AL25" s="34"/>
      <c r="AM25" s="46"/>
      <c r="AN25" s="47"/>
      <c r="AO25"/>
    </row>
    <row r="26" spans="2:46" ht="18" customHeight="1" thickBot="1" x14ac:dyDescent="0.5">
      <c r="B26" s="83"/>
      <c r="C26" s="84"/>
      <c r="D26" s="84"/>
      <c r="E26" s="85"/>
      <c r="F26" s="92"/>
      <c r="G26" s="86"/>
      <c r="H26" s="94">
        <f>AH10</f>
        <v>0</v>
      </c>
      <c r="I26" s="88" t="s">
        <v>9</v>
      </c>
      <c r="J26" s="94">
        <f>AF10</f>
        <v>0</v>
      </c>
      <c r="K26" s="86"/>
      <c r="L26" s="92"/>
      <c r="M26" s="86"/>
      <c r="N26" s="94">
        <f>AH14</f>
        <v>0</v>
      </c>
      <c r="O26" s="88" t="s">
        <v>9</v>
      </c>
      <c r="P26" s="94">
        <f>AF14</f>
        <v>0</v>
      </c>
      <c r="Q26" s="86"/>
      <c r="R26" s="92"/>
      <c r="S26" s="86"/>
      <c r="T26" s="94">
        <f>AH18</f>
        <v>0</v>
      </c>
      <c r="U26" s="88" t="s">
        <v>9</v>
      </c>
      <c r="V26" s="94">
        <f>AF18</f>
        <v>0</v>
      </c>
      <c r="W26" s="86"/>
      <c r="X26" s="92"/>
      <c r="Y26" s="86"/>
      <c r="Z26" s="94">
        <f>AH22</f>
        <v>0</v>
      </c>
      <c r="AA26" s="88" t="s">
        <v>9</v>
      </c>
      <c r="AB26" s="94">
        <f>AF22</f>
        <v>0</v>
      </c>
      <c r="AC26" s="59"/>
      <c r="AD26" s="51"/>
      <c r="AE26" s="52"/>
      <c r="AF26" s="52"/>
      <c r="AG26" s="52"/>
      <c r="AH26" s="52"/>
      <c r="AI26" s="53"/>
      <c r="AJ26" s="95"/>
      <c r="AK26" s="95"/>
      <c r="AL26" s="96"/>
      <c r="AM26" s="60"/>
      <c r="AN26" s="61"/>
      <c r="AO26"/>
    </row>
    <row r="27" spans="2:46" ht="15" customHeight="1" x14ac:dyDescent="0.45">
      <c r="AO27"/>
    </row>
    <row r="28" spans="2:46" ht="15" customHeight="1" x14ac:dyDescent="0.45">
      <c r="AO28"/>
    </row>
    <row r="29" spans="2:46" ht="15" customHeight="1" x14ac:dyDescent="0.45">
      <c r="AO29"/>
    </row>
    <row r="30" spans="2:46" ht="12" customHeight="1" x14ac:dyDescent="0.45"/>
    <row r="31" spans="2:46" ht="21.75" customHeight="1" x14ac:dyDescent="0.45">
      <c r="AO31" s="106"/>
      <c r="AP31" s="106"/>
      <c r="AQ31" s="106"/>
      <c r="AR31" s="106"/>
      <c r="AS31" s="106"/>
      <c r="AT31" s="106"/>
    </row>
    <row r="32" spans="2:46" ht="24.75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  <row r="45" ht="12" customHeight="1" x14ac:dyDescent="0.45"/>
    <row r="46" ht="12" customHeight="1" x14ac:dyDescent="0.45"/>
    <row r="47" ht="12" customHeight="1" x14ac:dyDescent="0.45"/>
    <row r="48" ht="12" customHeight="1" x14ac:dyDescent="0.45"/>
    <row r="49" ht="12" customHeight="1" x14ac:dyDescent="0.45"/>
    <row r="50" ht="12" customHeight="1" x14ac:dyDescent="0.45"/>
    <row r="51" ht="12" customHeight="1" x14ac:dyDescent="0.45"/>
    <row r="52" ht="12" customHeight="1" x14ac:dyDescent="0.45"/>
    <row r="53" ht="12" customHeight="1" x14ac:dyDescent="0.45"/>
    <row r="54" ht="12" customHeight="1" x14ac:dyDescent="0.45"/>
    <row r="55" ht="12" customHeight="1" x14ac:dyDescent="0.45"/>
    <row r="56" ht="12" customHeight="1" x14ac:dyDescent="0.45"/>
    <row r="57" ht="12" customHeight="1" x14ac:dyDescent="0.45"/>
    <row r="58" ht="12" customHeight="1" x14ac:dyDescent="0.45"/>
    <row r="59" ht="12" customHeight="1" x14ac:dyDescent="0.45"/>
    <row r="60" ht="12" customHeight="1" x14ac:dyDescent="0.45"/>
    <row r="61" ht="12" customHeight="1" x14ac:dyDescent="0.45"/>
    <row r="62" ht="12" customHeight="1" x14ac:dyDescent="0.45"/>
    <row r="63" ht="12" customHeight="1" x14ac:dyDescent="0.45"/>
    <row r="64" ht="12" customHeight="1" x14ac:dyDescent="0.45"/>
    <row r="65" ht="12" customHeight="1" x14ac:dyDescent="0.45"/>
    <row r="66" ht="12" customHeight="1" x14ac:dyDescent="0.45"/>
    <row r="67" ht="12" customHeight="1" x14ac:dyDescent="0.45"/>
    <row r="68" ht="12" customHeight="1" x14ac:dyDescent="0.45"/>
    <row r="69" ht="12" customHeight="1" x14ac:dyDescent="0.45"/>
    <row r="70" ht="12" customHeight="1" x14ac:dyDescent="0.45"/>
    <row r="71" ht="12" customHeight="1" x14ac:dyDescent="0.45"/>
    <row r="72" ht="12" customHeight="1" x14ac:dyDescent="0.45"/>
    <row r="73" ht="12" customHeight="1" x14ac:dyDescent="0.45"/>
    <row r="74" ht="12" customHeight="1" x14ac:dyDescent="0.45"/>
    <row r="75" ht="12" customHeight="1" x14ac:dyDescent="0.45"/>
    <row r="76" ht="12" customHeight="1" x14ac:dyDescent="0.45"/>
    <row r="77" ht="12" customHeight="1" x14ac:dyDescent="0.45"/>
    <row r="78" ht="12" customHeight="1" x14ac:dyDescent="0.45"/>
    <row r="79" ht="12" customHeight="1" x14ac:dyDescent="0.45"/>
    <row r="80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12" customHeight="1" x14ac:dyDescent="0.45"/>
    <row r="145" ht="12" customHeight="1" x14ac:dyDescent="0.45"/>
    <row r="146" ht="12" customHeight="1" x14ac:dyDescent="0.45"/>
    <row r="147" ht="12" customHeight="1" x14ac:dyDescent="0.45"/>
    <row r="148" ht="12" customHeight="1" x14ac:dyDescent="0.45"/>
    <row r="149" ht="12" customHeight="1" x14ac:dyDescent="0.45"/>
    <row r="150" ht="12" customHeight="1" x14ac:dyDescent="0.45"/>
    <row r="151" ht="12" customHeight="1" x14ac:dyDescent="0.45"/>
    <row r="152" ht="12" customHeight="1" x14ac:dyDescent="0.45"/>
    <row r="153" ht="12" customHeight="1" x14ac:dyDescent="0.45"/>
    <row r="154" ht="12" customHeight="1" x14ac:dyDescent="0.45"/>
    <row r="155" ht="12" customHeight="1" x14ac:dyDescent="0.45"/>
    <row r="156" ht="12" customHeight="1" x14ac:dyDescent="0.45"/>
    <row r="157" ht="12" customHeight="1" x14ac:dyDescent="0.45"/>
    <row r="158" ht="12" customHeight="1" x14ac:dyDescent="0.45"/>
    <row r="159" ht="12" customHeight="1" x14ac:dyDescent="0.45"/>
    <row r="160" ht="12" customHeight="1" x14ac:dyDescent="0.45"/>
    <row r="161" ht="12" customHeight="1" x14ac:dyDescent="0.45"/>
    <row r="162" ht="12" customHeight="1" x14ac:dyDescent="0.45"/>
    <row r="163" ht="12" customHeight="1" x14ac:dyDescent="0.45"/>
    <row r="164" ht="12" customHeight="1" x14ac:dyDescent="0.45"/>
    <row r="165" ht="12" customHeight="1" x14ac:dyDescent="0.45"/>
  </sheetData>
  <mergeCells count="106">
    <mergeCell ref="AK23:AK26"/>
    <mergeCell ref="AL23:AL26"/>
    <mergeCell ref="AM23:AM26"/>
    <mergeCell ref="AN23:AN26"/>
    <mergeCell ref="W23:W26"/>
    <mergeCell ref="X23:X26"/>
    <mergeCell ref="Y23:Y26"/>
    <mergeCell ref="AC23:AC26"/>
    <mergeCell ref="AD23:AI26"/>
    <mergeCell ref="AJ23:AJ26"/>
    <mergeCell ref="AN19:AN22"/>
    <mergeCell ref="B23:E26"/>
    <mergeCell ref="F23:F26"/>
    <mergeCell ref="G23:G26"/>
    <mergeCell ref="K23:K26"/>
    <mergeCell ref="L23:L26"/>
    <mergeCell ref="M23:M26"/>
    <mergeCell ref="Q23:Q26"/>
    <mergeCell ref="R23:R26"/>
    <mergeCell ref="S23:S26"/>
    <mergeCell ref="AE19:AE22"/>
    <mergeCell ref="AI19:AI22"/>
    <mergeCell ref="AJ19:AJ22"/>
    <mergeCell ref="AK19:AK22"/>
    <mergeCell ref="AL19:AL22"/>
    <mergeCell ref="AM19:AM22"/>
    <mergeCell ref="Q19:Q22"/>
    <mergeCell ref="R19:R22"/>
    <mergeCell ref="S19:S22"/>
    <mergeCell ref="W19:W22"/>
    <mergeCell ref="X19:AC22"/>
    <mergeCell ref="AD19:AD22"/>
    <mergeCell ref="AK15:AK18"/>
    <mergeCell ref="AL15:AL18"/>
    <mergeCell ref="AM15:AM18"/>
    <mergeCell ref="AN15:AN18"/>
    <mergeCell ref="B19:E22"/>
    <mergeCell ref="F19:F22"/>
    <mergeCell ref="G19:G22"/>
    <mergeCell ref="K19:K22"/>
    <mergeCell ref="L19:L22"/>
    <mergeCell ref="M19:M22"/>
    <mergeCell ref="Y15:Y18"/>
    <mergeCell ref="AC15:AC18"/>
    <mergeCell ref="AD15:AD18"/>
    <mergeCell ref="AE15:AE18"/>
    <mergeCell ref="AI15:AI18"/>
    <mergeCell ref="AJ15:AJ18"/>
    <mergeCell ref="AN11:AN14"/>
    <mergeCell ref="B15:E18"/>
    <mergeCell ref="F15:F18"/>
    <mergeCell ref="G15:G18"/>
    <mergeCell ref="K15:K18"/>
    <mergeCell ref="L15:L18"/>
    <mergeCell ref="M15:M18"/>
    <mergeCell ref="Q15:Q18"/>
    <mergeCell ref="R15:W18"/>
    <mergeCell ref="X15:X18"/>
    <mergeCell ref="AE11:AE14"/>
    <mergeCell ref="AI11:AI14"/>
    <mergeCell ref="AJ11:AJ14"/>
    <mergeCell ref="AK11:AK14"/>
    <mergeCell ref="AL11:AL14"/>
    <mergeCell ref="AM11:AM14"/>
    <mergeCell ref="S11:S14"/>
    <mergeCell ref="W11:W14"/>
    <mergeCell ref="X11:X14"/>
    <mergeCell ref="Y11:Y14"/>
    <mergeCell ref="AC11:AC14"/>
    <mergeCell ref="AD11:AD14"/>
    <mergeCell ref="AK7:AK10"/>
    <mergeCell ref="AL7:AL10"/>
    <mergeCell ref="AM7:AM10"/>
    <mergeCell ref="AN7:AN10"/>
    <mergeCell ref="B11:E14"/>
    <mergeCell ref="F11:F14"/>
    <mergeCell ref="G11:G14"/>
    <mergeCell ref="K11:K14"/>
    <mergeCell ref="L11:Q14"/>
    <mergeCell ref="R11:R14"/>
    <mergeCell ref="Y7:Y10"/>
    <mergeCell ref="AC7:AC10"/>
    <mergeCell ref="AD7:AD10"/>
    <mergeCell ref="AE7:AE10"/>
    <mergeCell ref="AI7:AI10"/>
    <mergeCell ref="AJ7:AJ10"/>
    <mergeCell ref="AD6:AI6"/>
    <mergeCell ref="B7:E10"/>
    <mergeCell ref="F7:K10"/>
    <mergeCell ref="L7:L10"/>
    <mergeCell ref="M7:M10"/>
    <mergeCell ref="Q7:Q10"/>
    <mergeCell ref="R7:R10"/>
    <mergeCell ref="S7:S10"/>
    <mergeCell ref="W7:W10"/>
    <mergeCell ref="X7:X10"/>
    <mergeCell ref="B1:AN3"/>
    <mergeCell ref="E5:F5"/>
    <mergeCell ref="G5:L5"/>
    <mergeCell ref="M5:O5"/>
    <mergeCell ref="P5:Q5"/>
    <mergeCell ref="B6:E6"/>
    <mergeCell ref="F6:K6"/>
    <mergeCell ref="L6:Q6"/>
    <mergeCell ref="R6:W6"/>
    <mergeCell ref="X6:AC6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8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F6300A-BA6C-442B-AA98-19844D8C7177}">
  <sheetPr>
    <tabColor rgb="FFFF0000"/>
  </sheetPr>
  <dimension ref="B1:AT165"/>
  <sheetViews>
    <sheetView view="pageBreakPreview" zoomScale="60" zoomScaleNormal="85" workbookViewId="0">
      <selection activeCell="F6" sqref="F6:K6"/>
    </sheetView>
  </sheetViews>
  <sheetFormatPr defaultColWidth="9" defaultRowHeight="19.8" x14ac:dyDescent="0.45"/>
  <cols>
    <col min="2" max="5" width="5" customWidth="1"/>
    <col min="6" max="6" width="3.69921875" style="105" customWidth="1"/>
    <col min="7" max="8" width="3.69921875" style="7" customWidth="1"/>
    <col min="9" max="9" width="3.69921875" style="8" customWidth="1"/>
    <col min="10" max="11" width="3.69921875" style="7" customWidth="1"/>
    <col min="12" max="12" width="3.69921875" style="8" customWidth="1"/>
    <col min="13" max="14" width="3.69921875" style="7" customWidth="1"/>
    <col min="15" max="15" width="3.69921875" style="8" customWidth="1"/>
    <col min="16" max="17" width="3.69921875" style="7" customWidth="1"/>
    <col min="18" max="18" width="3.69921875" style="6" customWidth="1"/>
    <col min="19" max="20" width="3.69921875" style="7" customWidth="1"/>
    <col min="21" max="21" width="3.69921875" style="8" customWidth="1"/>
    <col min="22" max="23" width="3.69921875" style="7" customWidth="1"/>
    <col min="24" max="24" width="3.69921875" style="6" customWidth="1"/>
    <col min="25" max="26" width="3.69921875" style="7" customWidth="1"/>
    <col min="27" max="27" width="3.69921875" style="8" customWidth="1"/>
    <col min="28" max="29" width="3.69921875" style="7" customWidth="1"/>
    <col min="30" max="30" width="3.69921875" style="6" customWidth="1"/>
    <col min="31" max="32" width="3.69921875" style="7" customWidth="1"/>
    <col min="33" max="33" width="3.69921875" style="8" customWidth="1"/>
    <col min="34" max="40" width="3.69921875" style="7" customWidth="1"/>
    <col min="41" max="41" width="3.09765625" style="7" customWidth="1"/>
    <col min="42" max="42" width="3.19921875" customWidth="1"/>
    <col min="43" max="44" width="3.09765625" customWidth="1"/>
    <col min="45" max="45" width="2.69921875" customWidth="1"/>
    <col min="46" max="46" width="3.09765625" customWidth="1"/>
  </cols>
  <sheetData>
    <row r="1" spans="2:41" ht="18.899999999999999" customHeight="1" x14ac:dyDescent="0.45">
      <c r="B1" s="1" t="s">
        <v>11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/>
    </row>
    <row r="2" spans="2:41" ht="18.899999999999999" customHeight="1" x14ac:dyDescent="0.45"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/>
    </row>
    <row r="3" spans="2:41" ht="18.899999999999999" customHeight="1" x14ac:dyDescent="0.45"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/>
    </row>
    <row r="4" spans="2:41" ht="18.899999999999999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J4"/>
      <c r="AK4"/>
      <c r="AL4"/>
      <c r="AM4"/>
      <c r="AN4"/>
      <c r="AO4"/>
    </row>
    <row r="5" spans="2:41" ht="28.95" customHeight="1" thickBot="1" x14ac:dyDescent="0.5">
      <c r="D5" s="3" t="s">
        <v>1</v>
      </c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5" t="s">
        <v>3</v>
      </c>
      <c r="Q5" s="5"/>
      <c r="AD5" s="126"/>
      <c r="AE5" s="126"/>
      <c r="AF5" s="126"/>
      <c r="AG5" s="126"/>
      <c r="AH5" s="126"/>
      <c r="AI5" s="9"/>
      <c r="AJ5" s="9"/>
      <c r="AK5" s="9"/>
      <c r="AL5" s="9"/>
      <c r="AM5" s="9"/>
      <c r="AN5" s="9"/>
      <c r="AO5"/>
    </row>
    <row r="6" spans="2:41" ht="62.25" customHeight="1" thickBot="1" x14ac:dyDescent="0.5">
      <c r="B6" s="10"/>
      <c r="C6" s="11"/>
      <c r="D6" s="11"/>
      <c r="E6" s="12"/>
      <c r="F6" s="13">
        <f>B7</f>
        <v>0</v>
      </c>
      <c r="G6" s="14"/>
      <c r="H6" s="14"/>
      <c r="I6" s="14"/>
      <c r="J6" s="14"/>
      <c r="K6" s="14"/>
      <c r="L6" s="13">
        <f>B11</f>
        <v>0</v>
      </c>
      <c r="M6" s="14"/>
      <c r="N6" s="14"/>
      <c r="O6" s="14"/>
      <c r="P6" s="14"/>
      <c r="Q6" s="14"/>
      <c r="R6" s="13">
        <f>B15</f>
        <v>0</v>
      </c>
      <c r="S6" s="14"/>
      <c r="T6" s="14"/>
      <c r="U6" s="14"/>
      <c r="V6" s="14"/>
      <c r="W6" s="15"/>
      <c r="X6" s="13">
        <f>B19</f>
        <v>0</v>
      </c>
      <c r="Y6" s="14"/>
      <c r="Z6" s="14"/>
      <c r="AA6" s="14"/>
      <c r="AB6" s="14"/>
      <c r="AC6" s="15"/>
      <c r="AD6" s="13">
        <f>B23</f>
        <v>0</v>
      </c>
      <c r="AE6" s="14"/>
      <c r="AF6" s="14"/>
      <c r="AG6" s="14"/>
      <c r="AH6" s="14"/>
      <c r="AI6" s="15"/>
      <c r="AJ6" s="16" t="s">
        <v>4</v>
      </c>
      <c r="AK6" s="16" t="s">
        <v>5</v>
      </c>
      <c r="AL6" s="17" t="s">
        <v>6</v>
      </c>
      <c r="AM6" s="17" t="s">
        <v>7</v>
      </c>
      <c r="AN6" s="18" t="s">
        <v>8</v>
      </c>
      <c r="AO6" s="19"/>
    </row>
    <row r="7" spans="2:41" ht="18" customHeight="1" x14ac:dyDescent="0.45">
      <c r="B7" s="20"/>
      <c r="C7" s="21"/>
      <c r="D7" s="21"/>
      <c r="E7" s="22"/>
      <c r="F7" s="107"/>
      <c r="G7" s="108"/>
      <c r="H7" s="108"/>
      <c r="I7" s="108"/>
      <c r="J7" s="108"/>
      <c r="K7" s="109"/>
      <c r="L7" s="26"/>
      <c r="M7" s="27"/>
      <c r="N7" s="28"/>
      <c r="O7" s="29" t="s">
        <v>9</v>
      </c>
      <c r="P7" s="28"/>
      <c r="Q7" s="30"/>
      <c r="R7" s="26"/>
      <c r="S7" s="27"/>
      <c r="T7" s="28"/>
      <c r="U7" s="29" t="s">
        <v>9</v>
      </c>
      <c r="V7" s="28"/>
      <c r="W7" s="30"/>
      <c r="X7" s="26"/>
      <c r="Y7" s="31"/>
      <c r="Z7" s="28"/>
      <c r="AA7" s="29" t="s">
        <v>9</v>
      </c>
      <c r="AB7" s="28"/>
      <c r="AC7" s="32"/>
      <c r="AD7" s="26"/>
      <c r="AE7" s="27"/>
      <c r="AF7" s="28"/>
      <c r="AG7" s="29" t="s">
        <v>9</v>
      </c>
      <c r="AH7" s="28"/>
      <c r="AI7" s="127"/>
      <c r="AJ7" s="33"/>
      <c r="AK7" s="33"/>
      <c r="AL7" s="34"/>
      <c r="AM7" s="35"/>
      <c r="AN7" s="36"/>
      <c r="AO7"/>
    </row>
    <row r="8" spans="2:41" ht="18" customHeight="1" x14ac:dyDescent="0.45">
      <c r="B8" s="20"/>
      <c r="C8" s="21"/>
      <c r="D8" s="21"/>
      <c r="E8" s="22"/>
      <c r="F8" s="110"/>
      <c r="G8" s="111"/>
      <c r="H8" s="111"/>
      <c r="I8" s="111"/>
      <c r="J8" s="111"/>
      <c r="K8" s="112"/>
      <c r="L8" s="26"/>
      <c r="M8" s="40"/>
      <c r="N8" s="41"/>
      <c r="O8" s="42" t="s">
        <v>9</v>
      </c>
      <c r="P8" s="41"/>
      <c r="Q8" s="43"/>
      <c r="R8" s="26"/>
      <c r="S8" s="40"/>
      <c r="T8" s="41"/>
      <c r="U8" s="42" t="s">
        <v>9</v>
      </c>
      <c r="V8" s="41"/>
      <c r="W8" s="43"/>
      <c r="X8" s="26"/>
      <c r="Y8" s="44"/>
      <c r="Z8" s="41"/>
      <c r="AA8" s="42" t="s">
        <v>9</v>
      </c>
      <c r="AB8" s="41"/>
      <c r="AC8" s="45"/>
      <c r="AD8" s="26"/>
      <c r="AE8" s="40"/>
      <c r="AF8" s="41"/>
      <c r="AG8" s="42" t="s">
        <v>9</v>
      </c>
      <c r="AH8" s="41"/>
      <c r="AI8" s="99"/>
      <c r="AJ8" s="33"/>
      <c r="AK8" s="33"/>
      <c r="AL8" s="34"/>
      <c r="AM8" s="46"/>
      <c r="AN8" s="47"/>
      <c r="AO8"/>
    </row>
    <row r="9" spans="2:41" ht="18" customHeight="1" x14ac:dyDescent="0.45">
      <c r="B9" s="20"/>
      <c r="C9" s="21"/>
      <c r="D9" s="21"/>
      <c r="E9" s="22"/>
      <c r="F9" s="110"/>
      <c r="G9" s="111"/>
      <c r="H9" s="111"/>
      <c r="I9" s="111"/>
      <c r="J9" s="111"/>
      <c r="K9" s="112"/>
      <c r="L9" s="26"/>
      <c r="M9" s="40"/>
      <c r="N9" s="41"/>
      <c r="O9" s="42" t="s">
        <v>9</v>
      </c>
      <c r="P9" s="41"/>
      <c r="Q9" s="43"/>
      <c r="R9" s="26"/>
      <c r="S9" s="40"/>
      <c r="T9" s="41"/>
      <c r="U9" s="42" t="s">
        <v>9</v>
      </c>
      <c r="V9" s="41"/>
      <c r="W9" s="43"/>
      <c r="X9" s="26"/>
      <c r="Y9" s="44"/>
      <c r="Z9" s="41"/>
      <c r="AA9" s="42" t="s">
        <v>9</v>
      </c>
      <c r="AB9" s="41"/>
      <c r="AC9" s="45"/>
      <c r="AD9" s="26"/>
      <c r="AE9" s="40"/>
      <c r="AF9" s="41"/>
      <c r="AG9" s="42" t="s">
        <v>9</v>
      </c>
      <c r="AH9" s="41"/>
      <c r="AI9" s="99"/>
      <c r="AJ9" s="33"/>
      <c r="AK9" s="33"/>
      <c r="AL9" s="34"/>
      <c r="AM9" s="46"/>
      <c r="AN9" s="47"/>
      <c r="AO9"/>
    </row>
    <row r="10" spans="2:41" ht="18" customHeight="1" thickBot="1" x14ac:dyDescent="0.5">
      <c r="B10" s="48"/>
      <c r="C10" s="49"/>
      <c r="D10" s="49"/>
      <c r="E10" s="50"/>
      <c r="F10" s="113"/>
      <c r="G10" s="114"/>
      <c r="H10" s="114"/>
      <c r="I10" s="114"/>
      <c r="J10" s="114"/>
      <c r="K10" s="115"/>
      <c r="L10" s="26"/>
      <c r="M10" s="54"/>
      <c r="N10" s="55"/>
      <c r="O10" s="56" t="s">
        <v>9</v>
      </c>
      <c r="P10" s="55"/>
      <c r="Q10" s="57"/>
      <c r="R10" s="26"/>
      <c r="S10" s="54"/>
      <c r="T10" s="55"/>
      <c r="U10" s="56" t="s">
        <v>9</v>
      </c>
      <c r="V10" s="55"/>
      <c r="W10" s="57"/>
      <c r="X10" s="26"/>
      <c r="Y10" s="58"/>
      <c r="Z10" s="55"/>
      <c r="AA10" s="56" t="s">
        <v>9</v>
      </c>
      <c r="AB10" s="55"/>
      <c r="AC10" s="59"/>
      <c r="AD10" s="26"/>
      <c r="AE10" s="54"/>
      <c r="AF10" s="55"/>
      <c r="AG10" s="56" t="s">
        <v>9</v>
      </c>
      <c r="AH10" s="55"/>
      <c r="AI10" s="128"/>
      <c r="AJ10" s="33"/>
      <c r="AK10" s="33"/>
      <c r="AL10" s="34"/>
      <c r="AM10" s="60"/>
      <c r="AN10" s="61"/>
      <c r="AO10"/>
    </row>
    <row r="11" spans="2:41" ht="18" customHeight="1" x14ac:dyDescent="0.45">
      <c r="B11" s="62"/>
      <c r="C11" s="63"/>
      <c r="D11" s="63"/>
      <c r="E11" s="64"/>
      <c r="F11" s="26"/>
      <c r="G11" s="65"/>
      <c r="H11" s="66"/>
      <c r="I11" s="67" t="s">
        <v>9</v>
      </c>
      <c r="J11" s="66"/>
      <c r="K11" s="65"/>
      <c r="L11" s="116"/>
      <c r="M11" s="117"/>
      <c r="N11" s="117"/>
      <c r="O11" s="117"/>
      <c r="P11" s="117"/>
      <c r="Q11" s="118"/>
      <c r="R11" s="71"/>
      <c r="S11" s="72"/>
      <c r="T11" s="66"/>
      <c r="U11" s="67" t="s">
        <v>9</v>
      </c>
      <c r="V11" s="66"/>
      <c r="W11" s="65"/>
      <c r="X11" s="71"/>
      <c r="Y11" s="72"/>
      <c r="Z11" s="66"/>
      <c r="AA11" s="67" t="s">
        <v>9</v>
      </c>
      <c r="AB11" s="66"/>
      <c r="AC11" s="32"/>
      <c r="AD11" s="71"/>
      <c r="AE11" s="72"/>
      <c r="AF11" s="66"/>
      <c r="AG11" s="67" t="s">
        <v>9</v>
      </c>
      <c r="AH11" s="66"/>
      <c r="AI11" s="97"/>
      <c r="AJ11" s="73"/>
      <c r="AK11" s="73"/>
      <c r="AL11" s="74"/>
      <c r="AM11" s="35"/>
      <c r="AN11" s="75"/>
      <c r="AO11"/>
    </row>
    <row r="12" spans="2:41" ht="18" customHeight="1" x14ac:dyDescent="0.45">
      <c r="B12" s="76"/>
      <c r="C12" s="77"/>
      <c r="D12" s="77"/>
      <c r="E12" s="78"/>
      <c r="F12" s="26"/>
      <c r="G12" s="43"/>
      <c r="H12" s="28"/>
      <c r="I12" s="42" t="s">
        <v>9</v>
      </c>
      <c r="J12" s="28"/>
      <c r="K12" s="43"/>
      <c r="L12" s="119"/>
      <c r="M12" s="120"/>
      <c r="N12" s="120"/>
      <c r="O12" s="120"/>
      <c r="P12" s="120"/>
      <c r="Q12" s="121"/>
      <c r="R12" s="26"/>
      <c r="S12" s="40"/>
      <c r="T12" s="41"/>
      <c r="U12" s="42" t="s">
        <v>9</v>
      </c>
      <c r="V12" s="41"/>
      <c r="W12" s="43"/>
      <c r="X12" s="26"/>
      <c r="Y12" s="40"/>
      <c r="Z12" s="41"/>
      <c r="AA12" s="42" t="s">
        <v>9</v>
      </c>
      <c r="AB12" s="41"/>
      <c r="AC12" s="45"/>
      <c r="AD12" s="26"/>
      <c r="AE12" s="40"/>
      <c r="AF12" s="41"/>
      <c r="AG12" s="42" t="s">
        <v>9</v>
      </c>
      <c r="AH12" s="41"/>
      <c r="AI12" s="99"/>
      <c r="AJ12" s="33"/>
      <c r="AK12" s="33"/>
      <c r="AL12" s="34"/>
      <c r="AM12" s="46"/>
      <c r="AN12" s="82"/>
      <c r="AO12"/>
    </row>
    <row r="13" spans="2:41" ht="18" customHeight="1" x14ac:dyDescent="0.45">
      <c r="B13" s="76"/>
      <c r="C13" s="77"/>
      <c r="D13" s="77"/>
      <c r="E13" s="78"/>
      <c r="F13" s="26"/>
      <c r="G13" s="43"/>
      <c r="H13" s="28"/>
      <c r="I13" s="42" t="s">
        <v>9</v>
      </c>
      <c r="J13" s="28"/>
      <c r="K13" s="43"/>
      <c r="L13" s="119"/>
      <c r="M13" s="120"/>
      <c r="N13" s="120"/>
      <c r="O13" s="120"/>
      <c r="P13" s="120"/>
      <c r="Q13" s="121"/>
      <c r="R13" s="26"/>
      <c r="S13" s="40"/>
      <c r="T13" s="41"/>
      <c r="U13" s="42" t="s">
        <v>9</v>
      </c>
      <c r="V13" s="41"/>
      <c r="W13" s="43"/>
      <c r="X13" s="26"/>
      <c r="Y13" s="40"/>
      <c r="Z13" s="41"/>
      <c r="AA13" s="42" t="s">
        <v>9</v>
      </c>
      <c r="AB13" s="41"/>
      <c r="AC13" s="45"/>
      <c r="AD13" s="26"/>
      <c r="AE13" s="40"/>
      <c r="AF13" s="41"/>
      <c r="AG13" s="42" t="s">
        <v>9</v>
      </c>
      <c r="AH13" s="41"/>
      <c r="AI13" s="99"/>
      <c r="AJ13" s="33"/>
      <c r="AK13" s="33"/>
      <c r="AL13" s="34"/>
      <c r="AM13" s="46"/>
      <c r="AN13" s="82"/>
      <c r="AO13"/>
    </row>
    <row r="14" spans="2:41" ht="18" customHeight="1" thickBot="1" x14ac:dyDescent="0.5">
      <c r="B14" s="83"/>
      <c r="C14" s="84"/>
      <c r="D14" s="84"/>
      <c r="E14" s="85"/>
      <c r="F14" s="26"/>
      <c r="G14" s="86"/>
      <c r="H14" s="87"/>
      <c r="I14" s="88" t="s">
        <v>9</v>
      </c>
      <c r="J14" s="87"/>
      <c r="K14" s="86"/>
      <c r="L14" s="122"/>
      <c r="M14" s="123"/>
      <c r="N14" s="123"/>
      <c r="O14" s="123"/>
      <c r="P14" s="123"/>
      <c r="Q14" s="124"/>
      <c r="R14" s="92"/>
      <c r="S14" s="93"/>
      <c r="T14" s="94"/>
      <c r="U14" s="88" t="s">
        <v>9</v>
      </c>
      <c r="V14" s="94"/>
      <c r="W14" s="86"/>
      <c r="X14" s="92"/>
      <c r="Y14" s="93"/>
      <c r="Z14" s="94"/>
      <c r="AA14" s="88" t="s">
        <v>9</v>
      </c>
      <c r="AB14" s="94"/>
      <c r="AC14" s="59"/>
      <c r="AD14" s="92"/>
      <c r="AE14" s="93"/>
      <c r="AF14" s="94"/>
      <c r="AG14" s="88" t="s">
        <v>9</v>
      </c>
      <c r="AH14" s="94"/>
      <c r="AI14" s="100"/>
      <c r="AJ14" s="95"/>
      <c r="AK14" s="95"/>
      <c r="AL14" s="96"/>
      <c r="AM14" s="60"/>
      <c r="AN14" s="82"/>
      <c r="AO14"/>
    </row>
    <row r="15" spans="2:41" ht="18" customHeight="1" x14ac:dyDescent="0.45">
      <c r="B15" s="62"/>
      <c r="C15" s="63"/>
      <c r="D15" s="63"/>
      <c r="E15" s="64"/>
      <c r="F15" s="71"/>
      <c r="G15" s="65"/>
      <c r="H15" s="66"/>
      <c r="I15" s="67" t="s">
        <v>9</v>
      </c>
      <c r="J15" s="66"/>
      <c r="K15" s="97"/>
      <c r="L15" s="26"/>
      <c r="M15" s="30"/>
      <c r="N15" s="28"/>
      <c r="O15" s="29" t="s">
        <v>9</v>
      </c>
      <c r="P15" s="28"/>
      <c r="Q15" s="30"/>
      <c r="R15" s="107"/>
      <c r="S15" s="108"/>
      <c r="T15" s="108"/>
      <c r="U15" s="108"/>
      <c r="V15" s="108"/>
      <c r="W15" s="109"/>
      <c r="X15" s="26"/>
      <c r="Y15" s="27"/>
      <c r="Z15" s="28"/>
      <c r="AA15" s="29" t="s">
        <v>9</v>
      </c>
      <c r="AB15" s="28"/>
      <c r="AC15" s="98"/>
      <c r="AD15" s="71"/>
      <c r="AE15" s="27"/>
      <c r="AF15" s="28"/>
      <c r="AG15" s="29" t="s">
        <v>9</v>
      </c>
      <c r="AH15" s="28"/>
      <c r="AI15" s="127"/>
      <c r="AJ15" s="33"/>
      <c r="AK15" s="33"/>
      <c r="AL15" s="34"/>
      <c r="AM15" s="35"/>
      <c r="AN15" s="36"/>
      <c r="AO15"/>
    </row>
    <row r="16" spans="2:41" ht="18" customHeight="1" x14ac:dyDescent="0.45">
      <c r="B16" s="76"/>
      <c r="C16" s="77"/>
      <c r="D16" s="77"/>
      <c r="E16" s="78"/>
      <c r="F16" s="26"/>
      <c r="G16" s="43"/>
      <c r="H16" s="28"/>
      <c r="I16" s="42" t="s">
        <v>9</v>
      </c>
      <c r="J16" s="28"/>
      <c r="K16" s="99"/>
      <c r="L16" s="26"/>
      <c r="M16" s="43"/>
      <c r="N16" s="41"/>
      <c r="O16" s="42" t="s">
        <v>10</v>
      </c>
      <c r="P16" s="41"/>
      <c r="Q16" s="43"/>
      <c r="R16" s="110"/>
      <c r="S16" s="111"/>
      <c r="T16" s="111"/>
      <c r="U16" s="111"/>
      <c r="V16" s="111"/>
      <c r="W16" s="112"/>
      <c r="X16" s="26"/>
      <c r="Y16" s="40"/>
      <c r="Z16" s="41"/>
      <c r="AA16" s="42" t="s">
        <v>9</v>
      </c>
      <c r="AB16" s="41"/>
      <c r="AC16" s="45"/>
      <c r="AD16" s="26"/>
      <c r="AE16" s="40"/>
      <c r="AF16" s="41"/>
      <c r="AG16" s="42" t="s">
        <v>9</v>
      </c>
      <c r="AH16" s="41"/>
      <c r="AI16" s="99"/>
      <c r="AJ16" s="33"/>
      <c r="AK16" s="33"/>
      <c r="AL16" s="34"/>
      <c r="AM16" s="46"/>
      <c r="AN16" s="47"/>
      <c r="AO16"/>
    </row>
    <row r="17" spans="2:46" ht="18" customHeight="1" x14ac:dyDescent="0.45">
      <c r="B17" s="76"/>
      <c r="C17" s="77"/>
      <c r="D17" s="77"/>
      <c r="E17" s="78"/>
      <c r="F17" s="26"/>
      <c r="G17" s="43"/>
      <c r="H17" s="28"/>
      <c r="I17" s="42" t="s">
        <v>9</v>
      </c>
      <c r="J17" s="28"/>
      <c r="K17" s="99"/>
      <c r="L17" s="26"/>
      <c r="M17" s="43"/>
      <c r="N17" s="41"/>
      <c r="O17" s="42" t="s">
        <v>10</v>
      </c>
      <c r="P17" s="41"/>
      <c r="Q17" s="43"/>
      <c r="R17" s="110"/>
      <c r="S17" s="111"/>
      <c r="T17" s="111"/>
      <c r="U17" s="111"/>
      <c r="V17" s="111"/>
      <c r="W17" s="112"/>
      <c r="X17" s="26"/>
      <c r="Y17" s="40"/>
      <c r="Z17" s="41"/>
      <c r="AA17" s="42" t="s">
        <v>9</v>
      </c>
      <c r="AB17" s="41"/>
      <c r="AC17" s="45"/>
      <c r="AD17" s="26"/>
      <c r="AE17" s="40"/>
      <c r="AF17" s="41"/>
      <c r="AG17" s="42" t="s">
        <v>9</v>
      </c>
      <c r="AH17" s="41"/>
      <c r="AI17" s="99"/>
      <c r="AJ17" s="33"/>
      <c r="AK17" s="33"/>
      <c r="AL17" s="34"/>
      <c r="AM17" s="46"/>
      <c r="AN17" s="47"/>
      <c r="AO17"/>
    </row>
    <row r="18" spans="2:46" ht="18" customHeight="1" thickBot="1" x14ac:dyDescent="0.5">
      <c r="B18" s="83"/>
      <c r="C18" s="84"/>
      <c r="D18" s="84"/>
      <c r="E18" s="85"/>
      <c r="F18" s="92"/>
      <c r="G18" s="86"/>
      <c r="H18" s="87"/>
      <c r="I18" s="88" t="s">
        <v>9</v>
      </c>
      <c r="J18" s="87"/>
      <c r="K18" s="100"/>
      <c r="L18" s="26"/>
      <c r="M18" s="57"/>
      <c r="N18" s="55"/>
      <c r="O18" s="56" t="s">
        <v>10</v>
      </c>
      <c r="P18" s="55"/>
      <c r="Q18" s="57"/>
      <c r="R18" s="113"/>
      <c r="S18" s="114"/>
      <c r="T18" s="114"/>
      <c r="U18" s="114"/>
      <c r="V18" s="114"/>
      <c r="W18" s="115"/>
      <c r="X18" s="26"/>
      <c r="Y18" s="54"/>
      <c r="Z18" s="55"/>
      <c r="AA18" s="56" t="s">
        <v>9</v>
      </c>
      <c r="AB18" s="55"/>
      <c r="AC18" s="101"/>
      <c r="AD18" s="26"/>
      <c r="AE18" s="54"/>
      <c r="AF18" s="55"/>
      <c r="AG18" s="56" t="s">
        <v>9</v>
      </c>
      <c r="AH18" s="55"/>
      <c r="AI18" s="128"/>
      <c r="AJ18" s="95"/>
      <c r="AK18" s="95"/>
      <c r="AL18" s="96"/>
      <c r="AM18" s="60"/>
      <c r="AN18" s="47"/>
      <c r="AO18"/>
    </row>
    <row r="19" spans="2:46" ht="18" customHeight="1" x14ac:dyDescent="0.45">
      <c r="B19" s="62"/>
      <c r="C19" s="63"/>
      <c r="D19" s="63"/>
      <c r="E19" s="64"/>
      <c r="F19" s="26"/>
      <c r="G19" s="30"/>
      <c r="H19" s="28"/>
      <c r="I19" s="29" t="s">
        <v>9</v>
      </c>
      <c r="J19" s="28"/>
      <c r="K19" s="102"/>
      <c r="L19" s="71"/>
      <c r="M19" s="65"/>
      <c r="N19" s="66"/>
      <c r="O19" s="67" t="s">
        <v>9</v>
      </c>
      <c r="P19" s="66"/>
      <c r="Q19" s="65"/>
      <c r="R19" s="26"/>
      <c r="S19" s="30"/>
      <c r="T19" s="28"/>
      <c r="U19" s="29" t="s">
        <v>9</v>
      </c>
      <c r="V19" s="28"/>
      <c r="W19" s="30"/>
      <c r="X19" s="107"/>
      <c r="Y19" s="108"/>
      <c r="Z19" s="108"/>
      <c r="AA19" s="108"/>
      <c r="AB19" s="108"/>
      <c r="AC19" s="109"/>
      <c r="AD19" s="71"/>
      <c r="AE19" s="65"/>
      <c r="AF19" s="66"/>
      <c r="AG19" s="67" t="s">
        <v>9</v>
      </c>
      <c r="AH19" s="66"/>
      <c r="AI19" s="97"/>
      <c r="AJ19" s="33"/>
      <c r="AK19" s="33"/>
      <c r="AL19" s="34"/>
      <c r="AM19" s="35"/>
      <c r="AN19" s="36"/>
      <c r="AO19"/>
    </row>
    <row r="20" spans="2:46" ht="18" customHeight="1" x14ac:dyDescent="0.45">
      <c r="B20" s="76"/>
      <c r="C20" s="77"/>
      <c r="D20" s="77"/>
      <c r="E20" s="78"/>
      <c r="F20" s="26"/>
      <c r="G20" s="43"/>
      <c r="H20" s="41"/>
      <c r="I20" s="42" t="s">
        <v>9</v>
      </c>
      <c r="J20" s="41"/>
      <c r="K20" s="103"/>
      <c r="L20" s="26"/>
      <c r="M20" s="43"/>
      <c r="N20" s="41"/>
      <c r="O20" s="42" t="s">
        <v>9</v>
      </c>
      <c r="P20" s="41"/>
      <c r="Q20" s="43"/>
      <c r="R20" s="26"/>
      <c r="S20" s="43"/>
      <c r="T20" s="41"/>
      <c r="U20" s="42" t="s">
        <v>9</v>
      </c>
      <c r="V20" s="41"/>
      <c r="W20" s="43"/>
      <c r="X20" s="110"/>
      <c r="Y20" s="111"/>
      <c r="Z20" s="111"/>
      <c r="AA20" s="111"/>
      <c r="AB20" s="111"/>
      <c r="AC20" s="112"/>
      <c r="AD20" s="26"/>
      <c r="AE20" s="43"/>
      <c r="AF20" s="41"/>
      <c r="AG20" s="42" t="s">
        <v>9</v>
      </c>
      <c r="AH20" s="41"/>
      <c r="AI20" s="99"/>
      <c r="AJ20" s="33"/>
      <c r="AK20" s="33"/>
      <c r="AL20" s="34"/>
      <c r="AM20" s="46"/>
      <c r="AN20" s="47"/>
      <c r="AO20"/>
    </row>
    <row r="21" spans="2:46" ht="18" customHeight="1" x14ac:dyDescent="0.45">
      <c r="B21" s="76"/>
      <c r="C21" s="77"/>
      <c r="D21" s="77"/>
      <c r="E21" s="78"/>
      <c r="F21" s="26"/>
      <c r="G21" s="43"/>
      <c r="H21" s="41"/>
      <c r="I21" s="42" t="s">
        <v>9</v>
      </c>
      <c r="J21" s="41"/>
      <c r="K21" s="103"/>
      <c r="L21" s="26"/>
      <c r="M21" s="43"/>
      <c r="N21" s="41"/>
      <c r="O21" s="42" t="s">
        <v>9</v>
      </c>
      <c r="P21" s="41"/>
      <c r="Q21" s="43"/>
      <c r="R21" s="26"/>
      <c r="S21" s="43"/>
      <c r="T21" s="41"/>
      <c r="U21" s="42" t="s">
        <v>9</v>
      </c>
      <c r="V21" s="41"/>
      <c r="W21" s="43"/>
      <c r="X21" s="110"/>
      <c r="Y21" s="111"/>
      <c r="Z21" s="111"/>
      <c r="AA21" s="111"/>
      <c r="AB21" s="111"/>
      <c r="AC21" s="112"/>
      <c r="AD21" s="26"/>
      <c r="AE21" s="43"/>
      <c r="AF21" s="41"/>
      <c r="AG21" s="42" t="s">
        <v>9</v>
      </c>
      <c r="AH21" s="41"/>
      <c r="AI21" s="99"/>
      <c r="AJ21" s="33"/>
      <c r="AK21" s="33"/>
      <c r="AL21" s="34"/>
      <c r="AM21" s="46"/>
      <c r="AN21" s="47"/>
      <c r="AO21"/>
    </row>
    <row r="22" spans="2:46" ht="18" customHeight="1" thickBot="1" x14ac:dyDescent="0.5">
      <c r="B22" s="83"/>
      <c r="C22" s="84"/>
      <c r="D22" s="84"/>
      <c r="E22" s="85"/>
      <c r="F22" s="26"/>
      <c r="G22" s="57"/>
      <c r="H22" s="94"/>
      <c r="I22" s="88" t="s">
        <v>9</v>
      </c>
      <c r="J22" s="94"/>
      <c r="K22" s="104"/>
      <c r="L22" s="26"/>
      <c r="M22" s="86"/>
      <c r="N22" s="94"/>
      <c r="O22" s="88" t="s">
        <v>9</v>
      </c>
      <c r="P22" s="94"/>
      <c r="Q22" s="86"/>
      <c r="R22" s="26"/>
      <c r="S22" s="86"/>
      <c r="T22" s="94"/>
      <c r="U22" s="88" t="s">
        <v>9</v>
      </c>
      <c r="V22" s="94"/>
      <c r="W22" s="86"/>
      <c r="X22" s="113"/>
      <c r="Y22" s="114"/>
      <c r="Z22" s="114"/>
      <c r="AA22" s="114"/>
      <c r="AB22" s="114"/>
      <c r="AC22" s="115"/>
      <c r="AD22" s="92"/>
      <c r="AE22" s="86"/>
      <c r="AF22" s="94"/>
      <c r="AG22" s="88" t="s">
        <v>9</v>
      </c>
      <c r="AH22" s="94"/>
      <c r="AI22" s="100"/>
      <c r="AJ22" s="95"/>
      <c r="AK22" s="95"/>
      <c r="AL22" s="96"/>
      <c r="AM22" s="60"/>
      <c r="AN22" s="47"/>
      <c r="AO22"/>
    </row>
    <row r="23" spans="2:46" ht="18" customHeight="1" x14ac:dyDescent="0.45">
      <c r="B23" s="62"/>
      <c r="C23" s="63"/>
      <c r="D23" s="63"/>
      <c r="E23" s="64"/>
      <c r="F23" s="71"/>
      <c r="G23" s="65"/>
      <c r="H23" s="66"/>
      <c r="I23" s="67" t="s">
        <v>9</v>
      </c>
      <c r="J23" s="66"/>
      <c r="K23" s="65"/>
      <c r="L23" s="71"/>
      <c r="M23" s="65"/>
      <c r="N23" s="66"/>
      <c r="O23" s="67" t="s">
        <v>9</v>
      </c>
      <c r="P23" s="66"/>
      <c r="Q23" s="65"/>
      <c r="R23" s="71"/>
      <c r="S23" s="65"/>
      <c r="T23" s="66"/>
      <c r="U23" s="67" t="s">
        <v>9</v>
      </c>
      <c r="V23" s="66"/>
      <c r="W23" s="65"/>
      <c r="X23" s="71"/>
      <c r="Y23" s="65"/>
      <c r="Z23" s="66"/>
      <c r="AA23" s="67" t="s">
        <v>9</v>
      </c>
      <c r="AB23" s="66"/>
      <c r="AC23" s="32"/>
      <c r="AD23" s="107"/>
      <c r="AE23" s="108"/>
      <c r="AF23" s="108"/>
      <c r="AG23" s="108"/>
      <c r="AH23" s="108"/>
      <c r="AI23" s="109"/>
      <c r="AJ23" s="73"/>
      <c r="AK23" s="73"/>
      <c r="AL23" s="74"/>
      <c r="AM23" s="35"/>
      <c r="AN23" s="129"/>
      <c r="AO23"/>
    </row>
    <row r="24" spans="2:46" ht="18" customHeight="1" x14ac:dyDescent="0.45">
      <c r="B24" s="76"/>
      <c r="C24" s="77"/>
      <c r="D24" s="77"/>
      <c r="E24" s="78"/>
      <c r="F24" s="26"/>
      <c r="G24" s="43"/>
      <c r="H24" s="41"/>
      <c r="I24" s="42" t="s">
        <v>9</v>
      </c>
      <c r="J24" s="41"/>
      <c r="K24" s="43"/>
      <c r="L24" s="26"/>
      <c r="M24" s="43"/>
      <c r="N24" s="41"/>
      <c r="O24" s="42" t="s">
        <v>9</v>
      </c>
      <c r="P24" s="41"/>
      <c r="Q24" s="43"/>
      <c r="R24" s="26"/>
      <c r="S24" s="43"/>
      <c r="T24" s="41"/>
      <c r="U24" s="42" t="s">
        <v>9</v>
      </c>
      <c r="V24" s="41"/>
      <c r="W24" s="43"/>
      <c r="X24" s="26"/>
      <c r="Y24" s="43"/>
      <c r="Z24" s="41"/>
      <c r="AA24" s="42" t="s">
        <v>9</v>
      </c>
      <c r="AB24" s="41"/>
      <c r="AC24" s="45"/>
      <c r="AD24" s="110"/>
      <c r="AE24" s="111"/>
      <c r="AF24" s="111"/>
      <c r="AG24" s="111"/>
      <c r="AH24" s="111"/>
      <c r="AI24" s="112"/>
      <c r="AJ24" s="33"/>
      <c r="AK24" s="33"/>
      <c r="AL24" s="34"/>
      <c r="AM24" s="46"/>
      <c r="AN24" s="82"/>
      <c r="AO24"/>
    </row>
    <row r="25" spans="2:46" ht="18" customHeight="1" x14ac:dyDescent="0.45">
      <c r="B25" s="76"/>
      <c r="C25" s="77"/>
      <c r="D25" s="77"/>
      <c r="E25" s="78"/>
      <c r="F25" s="26"/>
      <c r="G25" s="43"/>
      <c r="H25" s="41"/>
      <c r="I25" s="42" t="s">
        <v>9</v>
      </c>
      <c r="J25" s="41"/>
      <c r="K25" s="43"/>
      <c r="L25" s="26"/>
      <c r="M25" s="43"/>
      <c r="N25" s="41"/>
      <c r="O25" s="42" t="s">
        <v>9</v>
      </c>
      <c r="P25" s="41"/>
      <c r="Q25" s="43"/>
      <c r="R25" s="26"/>
      <c r="S25" s="43"/>
      <c r="T25" s="41"/>
      <c r="U25" s="42" t="s">
        <v>9</v>
      </c>
      <c r="V25" s="41"/>
      <c r="W25" s="43"/>
      <c r="X25" s="26"/>
      <c r="Y25" s="43"/>
      <c r="Z25" s="41"/>
      <c r="AA25" s="42" t="s">
        <v>9</v>
      </c>
      <c r="AB25" s="41"/>
      <c r="AC25" s="45"/>
      <c r="AD25" s="110"/>
      <c r="AE25" s="111"/>
      <c r="AF25" s="111"/>
      <c r="AG25" s="111"/>
      <c r="AH25" s="111"/>
      <c r="AI25" s="112"/>
      <c r="AJ25" s="33"/>
      <c r="AK25" s="33"/>
      <c r="AL25" s="34"/>
      <c r="AM25" s="46"/>
      <c r="AN25" s="82"/>
      <c r="AO25"/>
    </row>
    <row r="26" spans="2:46" ht="18" customHeight="1" thickBot="1" x14ac:dyDescent="0.5">
      <c r="B26" s="83"/>
      <c r="C26" s="84"/>
      <c r="D26" s="84"/>
      <c r="E26" s="85"/>
      <c r="F26" s="92"/>
      <c r="G26" s="86"/>
      <c r="H26" s="94"/>
      <c r="I26" s="88" t="s">
        <v>9</v>
      </c>
      <c r="J26" s="94"/>
      <c r="K26" s="86"/>
      <c r="L26" s="92"/>
      <c r="M26" s="86"/>
      <c r="N26" s="94"/>
      <c r="O26" s="88" t="s">
        <v>9</v>
      </c>
      <c r="P26" s="94"/>
      <c r="Q26" s="86"/>
      <c r="R26" s="92"/>
      <c r="S26" s="86"/>
      <c r="T26" s="94"/>
      <c r="U26" s="88" t="s">
        <v>9</v>
      </c>
      <c r="V26" s="94"/>
      <c r="W26" s="86"/>
      <c r="X26" s="92"/>
      <c r="Y26" s="86"/>
      <c r="Z26" s="94"/>
      <c r="AA26" s="88" t="s">
        <v>9</v>
      </c>
      <c r="AB26" s="94"/>
      <c r="AC26" s="59"/>
      <c r="AD26" s="113"/>
      <c r="AE26" s="114"/>
      <c r="AF26" s="114"/>
      <c r="AG26" s="114"/>
      <c r="AH26" s="114"/>
      <c r="AI26" s="115"/>
      <c r="AJ26" s="95"/>
      <c r="AK26" s="95"/>
      <c r="AL26" s="96"/>
      <c r="AM26" s="60"/>
      <c r="AN26" s="130"/>
      <c r="AO26"/>
    </row>
    <row r="27" spans="2:46" ht="15" customHeight="1" x14ac:dyDescent="0.45">
      <c r="AO27"/>
    </row>
    <row r="28" spans="2:46" ht="15" customHeight="1" x14ac:dyDescent="0.45">
      <c r="AO28"/>
    </row>
    <row r="29" spans="2:46" ht="15" customHeight="1" x14ac:dyDescent="0.45">
      <c r="AO29"/>
    </row>
    <row r="30" spans="2:46" ht="12" customHeight="1" x14ac:dyDescent="0.45"/>
    <row r="31" spans="2:46" ht="21.75" customHeight="1" x14ac:dyDescent="0.45">
      <c r="AO31" s="106"/>
      <c r="AP31" s="106"/>
      <c r="AQ31" s="106"/>
      <c r="AR31" s="106"/>
      <c r="AS31" s="106"/>
      <c r="AT31" s="106"/>
    </row>
    <row r="32" spans="2:46" ht="24.75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  <row r="45" ht="12" customHeight="1" x14ac:dyDescent="0.45"/>
    <row r="46" ht="12" customHeight="1" x14ac:dyDescent="0.45"/>
    <row r="47" ht="12" customHeight="1" x14ac:dyDescent="0.45"/>
    <row r="48" ht="12" customHeight="1" x14ac:dyDescent="0.45"/>
    <row r="49" ht="12" customHeight="1" x14ac:dyDescent="0.45"/>
    <row r="50" ht="12" customHeight="1" x14ac:dyDescent="0.45"/>
    <row r="51" ht="12" customHeight="1" x14ac:dyDescent="0.45"/>
    <row r="52" ht="12" customHeight="1" x14ac:dyDescent="0.45"/>
    <row r="53" ht="12" customHeight="1" x14ac:dyDescent="0.45"/>
    <row r="54" ht="12" customHeight="1" x14ac:dyDescent="0.45"/>
    <row r="55" ht="12" customHeight="1" x14ac:dyDescent="0.45"/>
    <row r="56" ht="12" customHeight="1" x14ac:dyDescent="0.45"/>
    <row r="57" ht="12" customHeight="1" x14ac:dyDescent="0.45"/>
    <row r="58" ht="12" customHeight="1" x14ac:dyDescent="0.45"/>
    <row r="59" ht="12" customHeight="1" x14ac:dyDescent="0.45"/>
    <row r="60" ht="12" customHeight="1" x14ac:dyDescent="0.45"/>
    <row r="61" ht="12" customHeight="1" x14ac:dyDescent="0.45"/>
    <row r="62" ht="12" customHeight="1" x14ac:dyDescent="0.45"/>
    <row r="63" ht="12" customHeight="1" x14ac:dyDescent="0.45"/>
    <row r="64" ht="12" customHeight="1" x14ac:dyDescent="0.45"/>
    <row r="65" ht="12" customHeight="1" x14ac:dyDescent="0.45"/>
    <row r="66" ht="12" customHeight="1" x14ac:dyDescent="0.45"/>
    <row r="67" ht="12" customHeight="1" x14ac:dyDescent="0.45"/>
    <row r="68" ht="12" customHeight="1" x14ac:dyDescent="0.45"/>
    <row r="69" ht="12" customHeight="1" x14ac:dyDescent="0.45"/>
    <row r="70" ht="12" customHeight="1" x14ac:dyDescent="0.45"/>
    <row r="71" ht="12" customHeight="1" x14ac:dyDescent="0.45"/>
    <row r="72" ht="12" customHeight="1" x14ac:dyDescent="0.45"/>
    <row r="73" ht="12" customHeight="1" x14ac:dyDescent="0.45"/>
    <row r="74" ht="12" customHeight="1" x14ac:dyDescent="0.45"/>
    <row r="75" ht="12" customHeight="1" x14ac:dyDescent="0.45"/>
    <row r="76" ht="12" customHeight="1" x14ac:dyDescent="0.45"/>
    <row r="77" ht="12" customHeight="1" x14ac:dyDescent="0.45"/>
    <row r="78" ht="12" customHeight="1" x14ac:dyDescent="0.45"/>
    <row r="79" ht="12" customHeight="1" x14ac:dyDescent="0.45"/>
    <row r="80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12" customHeight="1" x14ac:dyDescent="0.45"/>
    <row r="145" ht="12" customHeight="1" x14ac:dyDescent="0.45"/>
    <row r="146" ht="12" customHeight="1" x14ac:dyDescent="0.45"/>
    <row r="147" ht="12" customHeight="1" x14ac:dyDescent="0.45"/>
    <row r="148" ht="12" customHeight="1" x14ac:dyDescent="0.45"/>
    <row r="149" ht="12" customHeight="1" x14ac:dyDescent="0.45"/>
    <row r="150" ht="12" customHeight="1" x14ac:dyDescent="0.45"/>
    <row r="151" ht="12" customHeight="1" x14ac:dyDescent="0.45"/>
    <row r="152" ht="12" customHeight="1" x14ac:dyDescent="0.45"/>
    <row r="153" ht="12" customHeight="1" x14ac:dyDescent="0.45"/>
    <row r="154" ht="12" customHeight="1" x14ac:dyDescent="0.45"/>
    <row r="155" ht="12" customHeight="1" x14ac:dyDescent="0.45"/>
    <row r="156" ht="12" customHeight="1" x14ac:dyDescent="0.45"/>
    <row r="157" ht="12" customHeight="1" x14ac:dyDescent="0.45"/>
    <row r="158" ht="12" customHeight="1" x14ac:dyDescent="0.45"/>
    <row r="159" ht="12" customHeight="1" x14ac:dyDescent="0.45"/>
    <row r="160" ht="12" customHeight="1" x14ac:dyDescent="0.45"/>
    <row r="161" ht="12" customHeight="1" x14ac:dyDescent="0.45"/>
    <row r="162" ht="12" customHeight="1" x14ac:dyDescent="0.45"/>
    <row r="163" ht="12" customHeight="1" x14ac:dyDescent="0.45"/>
    <row r="164" ht="12" customHeight="1" x14ac:dyDescent="0.45"/>
    <row r="165" ht="12" customHeight="1" x14ac:dyDescent="0.45"/>
  </sheetData>
  <mergeCells count="106">
    <mergeCell ref="AK23:AK26"/>
    <mergeCell ref="AL23:AL26"/>
    <mergeCell ref="AM23:AM26"/>
    <mergeCell ref="AN23:AN26"/>
    <mergeCell ref="W23:W26"/>
    <mergeCell ref="X23:X26"/>
    <mergeCell ref="Y23:Y26"/>
    <mergeCell ref="AC23:AC26"/>
    <mergeCell ref="AD23:AI26"/>
    <mergeCell ref="AJ23:AJ26"/>
    <mergeCell ref="AN19:AN22"/>
    <mergeCell ref="B23:E26"/>
    <mergeCell ref="F23:F26"/>
    <mergeCell ref="G23:G26"/>
    <mergeCell ref="K23:K26"/>
    <mergeCell ref="L23:L26"/>
    <mergeCell ref="M23:M26"/>
    <mergeCell ref="Q23:Q26"/>
    <mergeCell ref="R23:R26"/>
    <mergeCell ref="S23:S26"/>
    <mergeCell ref="AE19:AE22"/>
    <mergeCell ref="AI19:AI22"/>
    <mergeCell ref="AJ19:AJ22"/>
    <mergeCell ref="AK19:AK22"/>
    <mergeCell ref="AL19:AL22"/>
    <mergeCell ref="AM19:AM22"/>
    <mergeCell ref="Q19:Q22"/>
    <mergeCell ref="R19:R22"/>
    <mergeCell ref="S19:S22"/>
    <mergeCell ref="W19:W22"/>
    <mergeCell ref="X19:AC22"/>
    <mergeCell ref="AD19:AD22"/>
    <mergeCell ref="AK15:AK18"/>
    <mergeCell ref="AL15:AL18"/>
    <mergeCell ref="AM15:AM18"/>
    <mergeCell ref="AN15:AN18"/>
    <mergeCell ref="B19:E22"/>
    <mergeCell ref="F19:F22"/>
    <mergeCell ref="G19:G22"/>
    <mergeCell ref="K19:K22"/>
    <mergeCell ref="L19:L22"/>
    <mergeCell ref="M19:M22"/>
    <mergeCell ref="Y15:Y18"/>
    <mergeCell ref="AC15:AC18"/>
    <mergeCell ref="AD15:AD18"/>
    <mergeCell ref="AE15:AE18"/>
    <mergeCell ref="AI15:AI18"/>
    <mergeCell ref="AJ15:AJ18"/>
    <mergeCell ref="AN11:AN14"/>
    <mergeCell ref="B15:E18"/>
    <mergeCell ref="F15:F18"/>
    <mergeCell ref="G15:G18"/>
    <mergeCell ref="K15:K18"/>
    <mergeCell ref="L15:L18"/>
    <mergeCell ref="M15:M18"/>
    <mergeCell ref="Q15:Q18"/>
    <mergeCell ref="R15:W18"/>
    <mergeCell ref="X15:X18"/>
    <mergeCell ref="AE11:AE14"/>
    <mergeCell ref="AI11:AI14"/>
    <mergeCell ref="AJ11:AJ14"/>
    <mergeCell ref="AK11:AK14"/>
    <mergeCell ref="AL11:AL14"/>
    <mergeCell ref="AM11:AM14"/>
    <mergeCell ref="S11:S14"/>
    <mergeCell ref="W11:W14"/>
    <mergeCell ref="X11:X14"/>
    <mergeCell ref="Y11:Y14"/>
    <mergeCell ref="AC11:AC14"/>
    <mergeCell ref="AD11:AD14"/>
    <mergeCell ref="AK7:AK10"/>
    <mergeCell ref="AL7:AL10"/>
    <mergeCell ref="AM7:AM10"/>
    <mergeCell ref="AN7:AN10"/>
    <mergeCell ref="B11:E14"/>
    <mergeCell ref="F11:F14"/>
    <mergeCell ref="G11:G14"/>
    <mergeCell ref="K11:K14"/>
    <mergeCell ref="L11:Q14"/>
    <mergeCell ref="R11:R14"/>
    <mergeCell ref="Y7:Y10"/>
    <mergeCell ref="AC7:AC10"/>
    <mergeCell ref="AD7:AD10"/>
    <mergeCell ref="AE7:AE10"/>
    <mergeCell ref="AI7:AI10"/>
    <mergeCell ref="AJ7:AJ10"/>
    <mergeCell ref="AD6:AI6"/>
    <mergeCell ref="B7:E10"/>
    <mergeCell ref="F7:K10"/>
    <mergeCell ref="L7:L10"/>
    <mergeCell ref="M7:M10"/>
    <mergeCell ref="Q7:Q10"/>
    <mergeCell ref="R7:R10"/>
    <mergeCell ref="S7:S10"/>
    <mergeCell ref="W7:W10"/>
    <mergeCell ref="X7:X10"/>
    <mergeCell ref="B1:AN3"/>
    <mergeCell ref="E5:F5"/>
    <mergeCell ref="G5:L5"/>
    <mergeCell ref="M5:O5"/>
    <mergeCell ref="P5:Q5"/>
    <mergeCell ref="B6:E6"/>
    <mergeCell ref="F6:K6"/>
    <mergeCell ref="L6:Q6"/>
    <mergeCell ref="R6:W6"/>
    <mergeCell ref="X6:AC6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8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9EDED-F670-4B31-B749-327D9A213102}">
  <sheetPr>
    <tabColor rgb="FFFFFF00"/>
  </sheetPr>
  <dimension ref="B1:AN161"/>
  <sheetViews>
    <sheetView view="pageBreakPreview" zoomScale="60" zoomScaleNormal="85" workbookViewId="0">
      <selection activeCell="B7" sqref="B7:E22"/>
    </sheetView>
  </sheetViews>
  <sheetFormatPr defaultColWidth="9" defaultRowHeight="19.8" x14ac:dyDescent="0.45"/>
  <cols>
    <col min="2" max="5" width="5" customWidth="1"/>
    <col min="6" max="6" width="3.69921875" style="105" customWidth="1"/>
    <col min="7" max="8" width="3.69921875" style="7" customWidth="1"/>
    <col min="9" max="9" width="3.69921875" style="8" customWidth="1"/>
    <col min="10" max="11" width="3.69921875" style="7" customWidth="1"/>
    <col min="12" max="12" width="3.69921875" style="8" customWidth="1"/>
    <col min="13" max="14" width="3.69921875" style="7" customWidth="1"/>
    <col min="15" max="15" width="3.69921875" style="8" customWidth="1"/>
    <col min="16" max="17" width="3.69921875" style="7" customWidth="1"/>
    <col min="18" max="18" width="3.69921875" style="6" customWidth="1"/>
    <col min="19" max="20" width="3.69921875" style="7" customWidth="1"/>
    <col min="21" max="21" width="3.69921875" style="8" customWidth="1"/>
    <col min="22" max="23" width="3.69921875" style="7" customWidth="1"/>
    <col min="24" max="24" width="3.69921875" style="6" customWidth="1"/>
    <col min="25" max="26" width="3.69921875" style="7" customWidth="1"/>
    <col min="27" max="27" width="3.69921875" style="8" customWidth="1"/>
    <col min="28" max="34" width="3.69921875" style="7" customWidth="1"/>
    <col min="35" max="35" width="3.19921875" style="7" customWidth="1"/>
    <col min="36" max="38" width="3.19921875" customWidth="1"/>
    <col min="39" max="39" width="2.69921875" customWidth="1"/>
    <col min="40" max="40" width="3.19921875" customWidth="1"/>
  </cols>
  <sheetData>
    <row r="1" spans="2:35" ht="19.05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/>
    </row>
    <row r="2" spans="2:35" ht="19.05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/>
    </row>
    <row r="3" spans="2:35" ht="19.05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/>
    </row>
    <row r="4" spans="2:35" ht="19.0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/>
      <c r="AE4"/>
      <c r="AF4"/>
      <c r="AG4"/>
      <c r="AH4"/>
      <c r="AI4"/>
    </row>
    <row r="5" spans="2:35" ht="28.95" customHeight="1" thickBot="1" x14ac:dyDescent="0.5">
      <c r="D5" s="3" t="s">
        <v>1</v>
      </c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5" t="s">
        <v>3</v>
      </c>
      <c r="Q5" s="5"/>
      <c r="AD5" s="9"/>
      <c r="AE5" s="9"/>
      <c r="AF5" s="9"/>
      <c r="AG5" s="9"/>
      <c r="AH5" s="9"/>
      <c r="AI5"/>
    </row>
    <row r="6" spans="2:35" ht="62.25" customHeight="1" thickBot="1" x14ac:dyDescent="0.5">
      <c r="B6" s="10"/>
      <c r="C6" s="11"/>
      <c r="D6" s="11"/>
      <c r="E6" s="12"/>
      <c r="F6" s="13">
        <f>B7</f>
        <v>0</v>
      </c>
      <c r="G6" s="14"/>
      <c r="H6" s="14"/>
      <c r="I6" s="14"/>
      <c r="J6" s="14"/>
      <c r="K6" s="14"/>
      <c r="L6" s="13">
        <f>B11</f>
        <v>0</v>
      </c>
      <c r="M6" s="14"/>
      <c r="N6" s="14"/>
      <c r="O6" s="14"/>
      <c r="P6" s="14"/>
      <c r="Q6" s="14"/>
      <c r="R6" s="13">
        <f>B15</f>
        <v>0</v>
      </c>
      <c r="S6" s="14"/>
      <c r="T6" s="14"/>
      <c r="U6" s="14"/>
      <c r="V6" s="14"/>
      <c r="W6" s="15"/>
      <c r="X6" s="13">
        <f>B19</f>
        <v>0</v>
      </c>
      <c r="Y6" s="14"/>
      <c r="Z6" s="14"/>
      <c r="AA6" s="14"/>
      <c r="AB6" s="14"/>
      <c r="AC6" s="15"/>
      <c r="AD6" s="16" t="s">
        <v>4</v>
      </c>
      <c r="AE6" s="16" t="s">
        <v>5</v>
      </c>
      <c r="AF6" s="17" t="s">
        <v>6</v>
      </c>
      <c r="AG6" s="17" t="s">
        <v>7</v>
      </c>
      <c r="AH6" s="18" t="s">
        <v>8</v>
      </c>
      <c r="AI6" s="19"/>
    </row>
    <row r="7" spans="2:35" ht="18" customHeight="1" x14ac:dyDescent="0.45">
      <c r="B7" s="20"/>
      <c r="C7" s="21"/>
      <c r="D7" s="21"/>
      <c r="E7" s="22"/>
      <c r="F7" s="23"/>
      <c r="G7" s="24"/>
      <c r="H7" s="24"/>
      <c r="I7" s="24"/>
      <c r="J7" s="24"/>
      <c r="K7" s="25"/>
      <c r="L7" s="26" t="str">
        <f>IF(M7="","",IF(M7=Q7,"△",IF(M7&gt;Q7,"○","●")))</f>
        <v>△</v>
      </c>
      <c r="M7" s="27">
        <f>SUM(K11)</f>
        <v>0</v>
      </c>
      <c r="N7" s="28"/>
      <c r="O7" s="29" t="s">
        <v>9</v>
      </c>
      <c r="P7" s="28"/>
      <c r="Q7" s="30">
        <f>SUM(P7:P10)</f>
        <v>0</v>
      </c>
      <c r="R7" s="26" t="str">
        <f>IF(S7="","",IF(S7=W7,"△",IF(S7&gt;W7,"○","●")))</f>
        <v>△</v>
      </c>
      <c r="S7" s="27">
        <f>SUM(T7:T10)</f>
        <v>0</v>
      </c>
      <c r="T7" s="28"/>
      <c r="U7" s="29" t="s">
        <v>9</v>
      </c>
      <c r="V7" s="28"/>
      <c r="W7" s="30">
        <f>SUM(V7:V10)</f>
        <v>0</v>
      </c>
      <c r="X7" s="26" t="str">
        <f>IF(Y7="","",IF(Y7=AC7,"△",IF(Y7&gt;AC7,"○","●")))</f>
        <v>△</v>
      </c>
      <c r="Y7" s="31">
        <f>SUM(Z7:Z10)</f>
        <v>0</v>
      </c>
      <c r="Z7" s="28"/>
      <c r="AA7" s="29" t="s">
        <v>9</v>
      </c>
      <c r="AB7" s="28"/>
      <c r="AC7" s="32">
        <f>SUM(AB7:AB10)</f>
        <v>0</v>
      </c>
      <c r="AD7" s="33">
        <f>COUNTIF(F7:AC10,"○")</f>
        <v>0</v>
      </c>
      <c r="AE7" s="33">
        <f>COUNTIF(F7:AC10,"●")</f>
        <v>0</v>
      </c>
      <c r="AF7" s="34">
        <f>COUNTIF(F7:AC10,"△")</f>
        <v>3</v>
      </c>
      <c r="AG7" s="35">
        <f>COUNTIF(F7:AC10,"○")*3+COUNTIF(F7:AC10,"△")*1</f>
        <v>3</v>
      </c>
      <c r="AH7" s="36">
        <f>RANK(AG7,AG7:AG22,0)</f>
        <v>1</v>
      </c>
      <c r="AI7"/>
    </row>
    <row r="8" spans="2:35" ht="18" customHeight="1" x14ac:dyDescent="0.45">
      <c r="B8" s="20"/>
      <c r="C8" s="21"/>
      <c r="D8" s="21"/>
      <c r="E8" s="22"/>
      <c r="F8" s="37"/>
      <c r="G8" s="38"/>
      <c r="H8" s="38"/>
      <c r="I8" s="38"/>
      <c r="J8" s="38"/>
      <c r="K8" s="39"/>
      <c r="L8" s="26"/>
      <c r="M8" s="40"/>
      <c r="N8" s="41"/>
      <c r="O8" s="42" t="s">
        <v>9</v>
      </c>
      <c r="P8" s="41"/>
      <c r="Q8" s="43"/>
      <c r="R8" s="26"/>
      <c r="S8" s="40"/>
      <c r="T8" s="41"/>
      <c r="U8" s="42" t="s">
        <v>9</v>
      </c>
      <c r="V8" s="41"/>
      <c r="W8" s="43"/>
      <c r="X8" s="26"/>
      <c r="Y8" s="44"/>
      <c r="Z8" s="41"/>
      <c r="AA8" s="42" t="s">
        <v>9</v>
      </c>
      <c r="AB8" s="41"/>
      <c r="AC8" s="45"/>
      <c r="AD8" s="33"/>
      <c r="AE8" s="33"/>
      <c r="AF8" s="34"/>
      <c r="AG8" s="46"/>
      <c r="AH8" s="47"/>
      <c r="AI8"/>
    </row>
    <row r="9" spans="2:35" ht="18" customHeight="1" x14ac:dyDescent="0.45">
      <c r="B9" s="20"/>
      <c r="C9" s="21"/>
      <c r="D9" s="21"/>
      <c r="E9" s="22"/>
      <c r="F9" s="37"/>
      <c r="G9" s="38"/>
      <c r="H9" s="38"/>
      <c r="I9" s="38"/>
      <c r="J9" s="38"/>
      <c r="K9" s="39"/>
      <c r="L9" s="26"/>
      <c r="M9" s="40"/>
      <c r="N9" s="41"/>
      <c r="O9" s="42" t="s">
        <v>9</v>
      </c>
      <c r="P9" s="41"/>
      <c r="Q9" s="43"/>
      <c r="R9" s="26"/>
      <c r="S9" s="40"/>
      <c r="T9" s="41"/>
      <c r="U9" s="42" t="s">
        <v>9</v>
      </c>
      <c r="V9" s="41"/>
      <c r="W9" s="43"/>
      <c r="X9" s="26"/>
      <c r="Y9" s="44"/>
      <c r="Z9" s="41"/>
      <c r="AA9" s="42" t="s">
        <v>9</v>
      </c>
      <c r="AB9" s="41"/>
      <c r="AC9" s="45"/>
      <c r="AD9" s="33"/>
      <c r="AE9" s="33"/>
      <c r="AF9" s="34"/>
      <c r="AG9" s="46"/>
      <c r="AH9" s="47"/>
      <c r="AI9"/>
    </row>
    <row r="10" spans="2:35" ht="18" customHeight="1" thickBot="1" x14ac:dyDescent="0.5">
      <c r="B10" s="48"/>
      <c r="C10" s="49"/>
      <c r="D10" s="49"/>
      <c r="E10" s="50"/>
      <c r="F10" s="51"/>
      <c r="G10" s="52"/>
      <c r="H10" s="52"/>
      <c r="I10" s="52"/>
      <c r="J10" s="52"/>
      <c r="K10" s="53"/>
      <c r="L10" s="26"/>
      <c r="M10" s="54"/>
      <c r="N10" s="55"/>
      <c r="O10" s="56" t="s">
        <v>9</v>
      </c>
      <c r="P10" s="55"/>
      <c r="Q10" s="57"/>
      <c r="R10" s="26"/>
      <c r="S10" s="54"/>
      <c r="T10" s="55"/>
      <c r="U10" s="56" t="s">
        <v>9</v>
      </c>
      <c r="V10" s="55"/>
      <c r="W10" s="57"/>
      <c r="X10" s="26"/>
      <c r="Y10" s="58"/>
      <c r="Z10" s="55"/>
      <c r="AA10" s="56" t="s">
        <v>9</v>
      </c>
      <c r="AB10" s="55"/>
      <c r="AC10" s="59"/>
      <c r="AD10" s="33"/>
      <c r="AE10" s="33"/>
      <c r="AF10" s="34"/>
      <c r="AG10" s="60"/>
      <c r="AH10" s="61"/>
      <c r="AI10"/>
    </row>
    <row r="11" spans="2:35" ht="18" customHeight="1" x14ac:dyDescent="0.45">
      <c r="B11" s="62"/>
      <c r="C11" s="63"/>
      <c r="D11" s="63"/>
      <c r="E11" s="64"/>
      <c r="F11" s="26" t="str">
        <f>IF(G11="","",IF(G11=K11,"△",IF(G11&gt;K11,"○","●")))</f>
        <v>△</v>
      </c>
      <c r="G11" s="65">
        <f>SUM(H11:H14)</f>
        <v>0</v>
      </c>
      <c r="H11" s="66">
        <f>P7</f>
        <v>0</v>
      </c>
      <c r="I11" s="67" t="s">
        <v>9</v>
      </c>
      <c r="J11" s="66">
        <f>N7</f>
        <v>0</v>
      </c>
      <c r="K11" s="65">
        <f>SUM(J11:J14)</f>
        <v>0</v>
      </c>
      <c r="L11" s="68"/>
      <c r="M11" s="69"/>
      <c r="N11" s="69"/>
      <c r="O11" s="69"/>
      <c r="P11" s="69"/>
      <c r="Q11" s="70"/>
      <c r="R11" s="71" t="str">
        <f>IF(S11="","",IF(S11=W11,"△",IF(S11&gt;W11,"○","●")))</f>
        <v>△</v>
      </c>
      <c r="S11" s="72">
        <f>SUM(T11:T14)</f>
        <v>0</v>
      </c>
      <c r="T11" s="66"/>
      <c r="U11" s="67" t="s">
        <v>9</v>
      </c>
      <c r="V11" s="66"/>
      <c r="W11" s="65">
        <f>SUM(V11:V14)</f>
        <v>0</v>
      </c>
      <c r="X11" s="71" t="str">
        <f>IF(Y11="","",IF(Y11=AC11,"△",IF(Y11&gt;AC11,"○","●")))</f>
        <v>△</v>
      </c>
      <c r="Y11" s="72">
        <f>SUM(Z11:Z14)</f>
        <v>0</v>
      </c>
      <c r="Z11" s="66"/>
      <c r="AA11" s="67" t="s">
        <v>9</v>
      </c>
      <c r="AB11" s="66"/>
      <c r="AC11" s="32">
        <f>SUM(AB11:AB14)</f>
        <v>0</v>
      </c>
      <c r="AD11" s="73">
        <f>COUNTIF(F11:AC14,"○")</f>
        <v>0</v>
      </c>
      <c r="AE11" s="73">
        <f>COUNTIF(F11:AC14,"●")</f>
        <v>0</v>
      </c>
      <c r="AF11" s="74">
        <f>COUNTIF(F11:AC14,"△")</f>
        <v>3</v>
      </c>
      <c r="AG11" s="35">
        <f>COUNTIF(F11:AC14,"○")*3+COUNTIF(F11:AC14,"△")*1</f>
        <v>3</v>
      </c>
      <c r="AH11" s="75">
        <f>RANK(AG11,AG7:AG22,0)</f>
        <v>1</v>
      </c>
      <c r="AI11"/>
    </row>
    <row r="12" spans="2:35" ht="18" customHeight="1" x14ac:dyDescent="0.45">
      <c r="B12" s="76"/>
      <c r="C12" s="77"/>
      <c r="D12" s="77"/>
      <c r="E12" s="78"/>
      <c r="F12" s="26"/>
      <c r="G12" s="43"/>
      <c r="H12" s="28">
        <f>P8</f>
        <v>0</v>
      </c>
      <c r="I12" s="42" t="s">
        <v>9</v>
      </c>
      <c r="J12" s="28">
        <f>N8</f>
        <v>0</v>
      </c>
      <c r="K12" s="43"/>
      <c r="L12" s="79"/>
      <c r="M12" s="80"/>
      <c r="N12" s="80"/>
      <c r="O12" s="80"/>
      <c r="P12" s="80"/>
      <c r="Q12" s="81"/>
      <c r="R12" s="26"/>
      <c r="S12" s="40"/>
      <c r="T12" s="41"/>
      <c r="U12" s="42" t="s">
        <v>9</v>
      </c>
      <c r="V12" s="41"/>
      <c r="W12" s="43"/>
      <c r="X12" s="26"/>
      <c r="Y12" s="40"/>
      <c r="Z12" s="41"/>
      <c r="AA12" s="42" t="s">
        <v>9</v>
      </c>
      <c r="AB12" s="41"/>
      <c r="AC12" s="45"/>
      <c r="AD12" s="33"/>
      <c r="AE12" s="33"/>
      <c r="AF12" s="34"/>
      <c r="AG12" s="46"/>
      <c r="AH12" s="82"/>
      <c r="AI12"/>
    </row>
    <row r="13" spans="2:35" ht="18" customHeight="1" x14ac:dyDescent="0.45">
      <c r="B13" s="76"/>
      <c r="C13" s="77"/>
      <c r="D13" s="77"/>
      <c r="E13" s="78"/>
      <c r="F13" s="26"/>
      <c r="G13" s="43"/>
      <c r="H13" s="28">
        <f>P9</f>
        <v>0</v>
      </c>
      <c r="I13" s="42" t="s">
        <v>9</v>
      </c>
      <c r="J13" s="28">
        <f>N9</f>
        <v>0</v>
      </c>
      <c r="K13" s="43"/>
      <c r="L13" s="79"/>
      <c r="M13" s="80"/>
      <c r="N13" s="80"/>
      <c r="O13" s="80"/>
      <c r="P13" s="80"/>
      <c r="Q13" s="81"/>
      <c r="R13" s="26"/>
      <c r="S13" s="40"/>
      <c r="T13" s="41"/>
      <c r="U13" s="42" t="s">
        <v>9</v>
      </c>
      <c r="V13" s="41"/>
      <c r="W13" s="43"/>
      <c r="X13" s="26"/>
      <c r="Y13" s="40"/>
      <c r="Z13" s="41"/>
      <c r="AA13" s="42" t="s">
        <v>9</v>
      </c>
      <c r="AB13" s="41"/>
      <c r="AC13" s="45"/>
      <c r="AD13" s="33"/>
      <c r="AE13" s="33"/>
      <c r="AF13" s="34"/>
      <c r="AG13" s="46"/>
      <c r="AH13" s="82"/>
      <c r="AI13"/>
    </row>
    <row r="14" spans="2:35" ht="18" customHeight="1" thickBot="1" x14ac:dyDescent="0.5">
      <c r="B14" s="83"/>
      <c r="C14" s="84"/>
      <c r="D14" s="84"/>
      <c r="E14" s="85"/>
      <c r="F14" s="26"/>
      <c r="G14" s="86"/>
      <c r="H14" s="87">
        <f>P10</f>
        <v>0</v>
      </c>
      <c r="I14" s="88" t="s">
        <v>9</v>
      </c>
      <c r="J14" s="87">
        <f>N10</f>
        <v>0</v>
      </c>
      <c r="K14" s="86"/>
      <c r="L14" s="89"/>
      <c r="M14" s="90"/>
      <c r="N14" s="90"/>
      <c r="O14" s="90"/>
      <c r="P14" s="90"/>
      <c r="Q14" s="91"/>
      <c r="R14" s="92"/>
      <c r="S14" s="93"/>
      <c r="T14" s="94"/>
      <c r="U14" s="88" t="s">
        <v>9</v>
      </c>
      <c r="V14" s="94"/>
      <c r="W14" s="86"/>
      <c r="X14" s="92"/>
      <c r="Y14" s="93"/>
      <c r="Z14" s="94"/>
      <c r="AA14" s="88" t="s">
        <v>9</v>
      </c>
      <c r="AB14" s="94"/>
      <c r="AC14" s="59"/>
      <c r="AD14" s="95"/>
      <c r="AE14" s="95"/>
      <c r="AF14" s="96"/>
      <c r="AG14" s="60"/>
      <c r="AH14" s="82"/>
      <c r="AI14"/>
    </row>
    <row r="15" spans="2:35" ht="18" customHeight="1" x14ac:dyDescent="0.45">
      <c r="B15" s="62"/>
      <c r="C15" s="63"/>
      <c r="D15" s="63"/>
      <c r="E15" s="64"/>
      <c r="F15" s="71" t="str">
        <f>IF(G15="","",IF(G15=K15,"△",IF(G15&gt;K15,"○","●")))</f>
        <v>△</v>
      </c>
      <c r="G15" s="65">
        <f>SUM(H15:H18)</f>
        <v>0</v>
      </c>
      <c r="H15" s="66">
        <f>V7</f>
        <v>0</v>
      </c>
      <c r="I15" s="67" t="s">
        <v>9</v>
      </c>
      <c r="J15" s="66">
        <f>T7</f>
        <v>0</v>
      </c>
      <c r="K15" s="97">
        <f>SUM(J15:J18)</f>
        <v>0</v>
      </c>
      <c r="L15" s="26" t="str">
        <f>IF(M15="","",IF(M15=Q15,"△",IF(M15&gt;Q15,"○","●")))</f>
        <v>△</v>
      </c>
      <c r="M15" s="30">
        <f>SUM(N15:N18)</f>
        <v>0</v>
      </c>
      <c r="N15" s="28">
        <f>V11</f>
        <v>0</v>
      </c>
      <c r="O15" s="29" t="s">
        <v>9</v>
      </c>
      <c r="P15" s="28">
        <f>T11</f>
        <v>0</v>
      </c>
      <c r="Q15" s="30">
        <f>SUM(P15:P18)</f>
        <v>0</v>
      </c>
      <c r="R15" s="23"/>
      <c r="S15" s="24"/>
      <c r="T15" s="24"/>
      <c r="U15" s="24"/>
      <c r="V15" s="24"/>
      <c r="W15" s="25"/>
      <c r="X15" s="26" t="str">
        <f>IF(Y15="","",IF(Y15=AC15,"△",IF(Y15&gt;AC15,"○","●")))</f>
        <v>△</v>
      </c>
      <c r="Y15" s="27">
        <f>SUM(Z15:Z18)</f>
        <v>0</v>
      </c>
      <c r="Z15" s="28"/>
      <c r="AA15" s="29" t="s">
        <v>9</v>
      </c>
      <c r="AB15" s="28"/>
      <c r="AC15" s="98">
        <f>SUM(AB15:AB18)</f>
        <v>0</v>
      </c>
      <c r="AD15" s="33">
        <f>COUNTIF(F15:AC18,"○")</f>
        <v>0</v>
      </c>
      <c r="AE15" s="33">
        <f>COUNTIF(F15:AC18,"●")</f>
        <v>0</v>
      </c>
      <c r="AF15" s="34">
        <f>COUNTIF(F15:AC18,"△")</f>
        <v>3</v>
      </c>
      <c r="AG15" s="35">
        <f>COUNTIF(F15:AC18,"○")*3+COUNTIF(F15:AC18,"△")*1</f>
        <v>3</v>
      </c>
      <c r="AH15" s="36">
        <f>RANK(AG15,AG7:AG22,0)</f>
        <v>1</v>
      </c>
      <c r="AI15"/>
    </row>
    <row r="16" spans="2:35" ht="18" customHeight="1" x14ac:dyDescent="0.45">
      <c r="B16" s="76"/>
      <c r="C16" s="77"/>
      <c r="D16" s="77"/>
      <c r="E16" s="78"/>
      <c r="F16" s="26"/>
      <c r="G16" s="43"/>
      <c r="H16" s="28">
        <f>V8</f>
        <v>0</v>
      </c>
      <c r="I16" s="42" t="s">
        <v>9</v>
      </c>
      <c r="J16" s="28">
        <f>T8</f>
        <v>0</v>
      </c>
      <c r="K16" s="99"/>
      <c r="L16" s="26"/>
      <c r="M16" s="43"/>
      <c r="N16" s="41">
        <f t="shared" ref="N16:N18" si="0">V12</f>
        <v>0</v>
      </c>
      <c r="O16" s="42" t="s">
        <v>10</v>
      </c>
      <c r="P16" s="41">
        <f t="shared" ref="P16:P18" si="1">T12</f>
        <v>0</v>
      </c>
      <c r="Q16" s="43"/>
      <c r="R16" s="37"/>
      <c r="S16" s="38"/>
      <c r="T16" s="38"/>
      <c r="U16" s="38"/>
      <c r="V16" s="38"/>
      <c r="W16" s="39"/>
      <c r="X16" s="26"/>
      <c r="Y16" s="40"/>
      <c r="Z16" s="41"/>
      <c r="AA16" s="42" t="s">
        <v>9</v>
      </c>
      <c r="AB16" s="41"/>
      <c r="AC16" s="45"/>
      <c r="AD16" s="33"/>
      <c r="AE16" s="33"/>
      <c r="AF16" s="34"/>
      <c r="AG16" s="46"/>
      <c r="AH16" s="47"/>
      <c r="AI16"/>
    </row>
    <row r="17" spans="2:40" ht="18" customHeight="1" x14ac:dyDescent="0.45">
      <c r="B17" s="76"/>
      <c r="C17" s="77"/>
      <c r="D17" s="77"/>
      <c r="E17" s="78"/>
      <c r="F17" s="26"/>
      <c r="G17" s="43"/>
      <c r="H17" s="28">
        <f>V9</f>
        <v>0</v>
      </c>
      <c r="I17" s="42" t="s">
        <v>9</v>
      </c>
      <c r="J17" s="28">
        <f>T9</f>
        <v>0</v>
      </c>
      <c r="K17" s="99"/>
      <c r="L17" s="26"/>
      <c r="M17" s="43"/>
      <c r="N17" s="41">
        <f t="shared" si="0"/>
        <v>0</v>
      </c>
      <c r="O17" s="42" t="s">
        <v>10</v>
      </c>
      <c r="P17" s="41">
        <f t="shared" si="1"/>
        <v>0</v>
      </c>
      <c r="Q17" s="43"/>
      <c r="R17" s="37"/>
      <c r="S17" s="38"/>
      <c r="T17" s="38"/>
      <c r="U17" s="38"/>
      <c r="V17" s="38"/>
      <c r="W17" s="39"/>
      <c r="X17" s="26"/>
      <c r="Y17" s="40"/>
      <c r="Z17" s="41"/>
      <c r="AA17" s="42" t="s">
        <v>9</v>
      </c>
      <c r="AB17" s="41"/>
      <c r="AC17" s="45"/>
      <c r="AD17" s="33"/>
      <c r="AE17" s="33"/>
      <c r="AF17" s="34"/>
      <c r="AG17" s="46"/>
      <c r="AH17" s="47"/>
      <c r="AI17"/>
    </row>
    <row r="18" spans="2:40" ht="18" customHeight="1" thickBot="1" x14ac:dyDescent="0.5">
      <c r="B18" s="83"/>
      <c r="C18" s="84"/>
      <c r="D18" s="84"/>
      <c r="E18" s="85"/>
      <c r="F18" s="92"/>
      <c r="G18" s="86"/>
      <c r="H18" s="87">
        <f>V10</f>
        <v>0</v>
      </c>
      <c r="I18" s="88" t="s">
        <v>9</v>
      </c>
      <c r="J18" s="87">
        <f>T10</f>
        <v>0</v>
      </c>
      <c r="K18" s="100"/>
      <c r="L18" s="26"/>
      <c r="M18" s="57"/>
      <c r="N18" s="55">
        <f t="shared" si="0"/>
        <v>0</v>
      </c>
      <c r="O18" s="56" t="s">
        <v>10</v>
      </c>
      <c r="P18" s="55">
        <f t="shared" si="1"/>
        <v>0</v>
      </c>
      <c r="Q18" s="57"/>
      <c r="R18" s="51"/>
      <c r="S18" s="52"/>
      <c r="T18" s="52"/>
      <c r="U18" s="52"/>
      <c r="V18" s="52"/>
      <c r="W18" s="53"/>
      <c r="X18" s="26"/>
      <c r="Y18" s="54"/>
      <c r="Z18" s="55"/>
      <c r="AA18" s="56" t="s">
        <v>9</v>
      </c>
      <c r="AB18" s="55"/>
      <c r="AC18" s="101"/>
      <c r="AD18" s="95"/>
      <c r="AE18" s="95"/>
      <c r="AF18" s="96"/>
      <c r="AG18" s="60"/>
      <c r="AH18" s="47"/>
      <c r="AI18"/>
    </row>
    <row r="19" spans="2:40" ht="18" customHeight="1" x14ac:dyDescent="0.45">
      <c r="B19" s="62"/>
      <c r="C19" s="63"/>
      <c r="D19" s="63"/>
      <c r="E19" s="64"/>
      <c r="F19" s="26" t="str">
        <f>IF(G19="","",IF(G19=K19,"△",IF(G19&gt;K19,"○","●")))</f>
        <v>△</v>
      </c>
      <c r="G19" s="30">
        <f>SUM(H19:H22)</f>
        <v>0</v>
      </c>
      <c r="H19" s="28">
        <f>AB7</f>
        <v>0</v>
      </c>
      <c r="I19" s="29" t="s">
        <v>9</v>
      </c>
      <c r="J19" s="28">
        <f>Z7</f>
        <v>0</v>
      </c>
      <c r="K19" s="102">
        <f>SUM(J19:J22)</f>
        <v>0</v>
      </c>
      <c r="L19" s="71" t="str">
        <f>IF(M19="","",IF(M19=Q19,"△",IF(M19&gt;Q19,"○","●")))</f>
        <v>△</v>
      </c>
      <c r="M19" s="65">
        <f>SUM(N19:N22)</f>
        <v>0</v>
      </c>
      <c r="N19" s="66">
        <f>AB11</f>
        <v>0</v>
      </c>
      <c r="O19" s="67" t="s">
        <v>9</v>
      </c>
      <c r="P19" s="66">
        <f>Z11</f>
        <v>0</v>
      </c>
      <c r="Q19" s="65">
        <f>SUM(P19:P22)</f>
        <v>0</v>
      </c>
      <c r="R19" s="26" t="str">
        <f>IF(S19="","",IF(S19=W19,"△",IF(S19&gt;W19,"○","●")))</f>
        <v>△</v>
      </c>
      <c r="S19" s="30">
        <f>SUM(T19:T22)</f>
        <v>0</v>
      </c>
      <c r="T19" s="28">
        <f>AB15</f>
        <v>0</v>
      </c>
      <c r="U19" s="29" t="s">
        <v>9</v>
      </c>
      <c r="V19" s="28">
        <f>Z15</f>
        <v>0</v>
      </c>
      <c r="W19" s="30">
        <f>SUM(V19:V22)</f>
        <v>0</v>
      </c>
      <c r="X19" s="23"/>
      <c r="Y19" s="24"/>
      <c r="Z19" s="24"/>
      <c r="AA19" s="24"/>
      <c r="AB19" s="24"/>
      <c r="AC19" s="25"/>
      <c r="AD19" s="33">
        <f>COUNTIF(F19:AC22,"○")</f>
        <v>0</v>
      </c>
      <c r="AE19" s="33">
        <f>COUNTIF(F19:AC22,"●")</f>
        <v>0</v>
      </c>
      <c r="AF19" s="34">
        <f>COUNTIF(F19:AC22,"△")</f>
        <v>3</v>
      </c>
      <c r="AG19" s="35">
        <f>COUNTIF(F19:AC22,"○")*3+COUNTIF(F19:AC22,"△")*1</f>
        <v>3</v>
      </c>
      <c r="AH19" s="36">
        <f>RANK(AG19,AG11:AG26,0)</f>
        <v>1</v>
      </c>
      <c r="AI19"/>
    </row>
    <row r="20" spans="2:40" ht="18" customHeight="1" x14ac:dyDescent="0.45">
      <c r="B20" s="76"/>
      <c r="C20" s="77"/>
      <c r="D20" s="77"/>
      <c r="E20" s="78"/>
      <c r="F20" s="26"/>
      <c r="G20" s="43"/>
      <c r="H20" s="41">
        <f>AB8</f>
        <v>0</v>
      </c>
      <c r="I20" s="42" t="s">
        <v>9</v>
      </c>
      <c r="J20" s="41">
        <f>Z8</f>
        <v>0</v>
      </c>
      <c r="K20" s="103"/>
      <c r="L20" s="26"/>
      <c r="M20" s="43"/>
      <c r="N20" s="41">
        <f>AB12</f>
        <v>0</v>
      </c>
      <c r="O20" s="42" t="s">
        <v>9</v>
      </c>
      <c r="P20" s="41">
        <f>Z12</f>
        <v>0</v>
      </c>
      <c r="Q20" s="43"/>
      <c r="R20" s="26"/>
      <c r="S20" s="43"/>
      <c r="T20" s="41">
        <f>AB16</f>
        <v>0</v>
      </c>
      <c r="U20" s="42" t="s">
        <v>9</v>
      </c>
      <c r="V20" s="41">
        <f>Z16</f>
        <v>0</v>
      </c>
      <c r="W20" s="43"/>
      <c r="X20" s="37"/>
      <c r="Y20" s="38"/>
      <c r="Z20" s="38"/>
      <c r="AA20" s="38"/>
      <c r="AB20" s="38"/>
      <c r="AC20" s="39"/>
      <c r="AD20" s="33"/>
      <c r="AE20" s="33"/>
      <c r="AF20" s="34"/>
      <c r="AG20" s="46"/>
      <c r="AH20" s="47"/>
      <c r="AI20"/>
    </row>
    <row r="21" spans="2:40" ht="18" customHeight="1" x14ac:dyDescent="0.45">
      <c r="B21" s="76"/>
      <c r="C21" s="77"/>
      <c r="D21" s="77"/>
      <c r="E21" s="78"/>
      <c r="F21" s="26"/>
      <c r="G21" s="43"/>
      <c r="H21" s="41">
        <f>AB9</f>
        <v>0</v>
      </c>
      <c r="I21" s="42" t="s">
        <v>9</v>
      </c>
      <c r="J21" s="41">
        <f>Z9</f>
        <v>0</v>
      </c>
      <c r="K21" s="103"/>
      <c r="L21" s="26"/>
      <c r="M21" s="43"/>
      <c r="N21" s="41">
        <f>AB13</f>
        <v>0</v>
      </c>
      <c r="O21" s="42" t="s">
        <v>9</v>
      </c>
      <c r="P21" s="41">
        <f>Z13</f>
        <v>0</v>
      </c>
      <c r="Q21" s="43"/>
      <c r="R21" s="26"/>
      <c r="S21" s="43"/>
      <c r="T21" s="41">
        <f>AB17</f>
        <v>0</v>
      </c>
      <c r="U21" s="42" t="s">
        <v>9</v>
      </c>
      <c r="V21" s="41">
        <f>Z17</f>
        <v>0</v>
      </c>
      <c r="W21" s="43"/>
      <c r="X21" s="37"/>
      <c r="Y21" s="38"/>
      <c r="Z21" s="38"/>
      <c r="AA21" s="38"/>
      <c r="AB21" s="38"/>
      <c r="AC21" s="39"/>
      <c r="AD21" s="33"/>
      <c r="AE21" s="33"/>
      <c r="AF21" s="34"/>
      <c r="AG21" s="46"/>
      <c r="AH21" s="47"/>
      <c r="AI21"/>
    </row>
    <row r="22" spans="2:40" ht="18" customHeight="1" thickBot="1" x14ac:dyDescent="0.5">
      <c r="B22" s="83"/>
      <c r="C22" s="84"/>
      <c r="D22" s="84"/>
      <c r="E22" s="85"/>
      <c r="F22" s="26"/>
      <c r="G22" s="57"/>
      <c r="H22" s="94">
        <f>AB10</f>
        <v>0</v>
      </c>
      <c r="I22" s="88" t="s">
        <v>9</v>
      </c>
      <c r="J22" s="94">
        <f>Z10</f>
        <v>0</v>
      </c>
      <c r="K22" s="104"/>
      <c r="L22" s="26"/>
      <c r="M22" s="86"/>
      <c r="N22" s="94">
        <f>AB14</f>
        <v>0</v>
      </c>
      <c r="O22" s="88" t="s">
        <v>9</v>
      </c>
      <c r="P22" s="94">
        <f>Z14</f>
        <v>0</v>
      </c>
      <c r="Q22" s="86"/>
      <c r="R22" s="26"/>
      <c r="S22" s="86"/>
      <c r="T22" s="94">
        <f>AB18</f>
        <v>0</v>
      </c>
      <c r="U22" s="88" t="s">
        <v>9</v>
      </c>
      <c r="V22" s="94">
        <f>Z18</f>
        <v>0</v>
      </c>
      <c r="W22" s="86"/>
      <c r="X22" s="51"/>
      <c r="Y22" s="52"/>
      <c r="Z22" s="52"/>
      <c r="AA22" s="52"/>
      <c r="AB22" s="52"/>
      <c r="AC22" s="53"/>
      <c r="AD22" s="95"/>
      <c r="AE22" s="95"/>
      <c r="AF22" s="96"/>
      <c r="AG22" s="60"/>
      <c r="AH22" s="47"/>
      <c r="AI22"/>
    </row>
    <row r="23" spans="2:40" ht="15" customHeight="1" x14ac:dyDescent="0.45">
      <c r="AI23"/>
    </row>
    <row r="24" spans="2:40" ht="15" customHeight="1" x14ac:dyDescent="0.45">
      <c r="AI24"/>
    </row>
    <row r="25" spans="2:40" ht="15" customHeight="1" x14ac:dyDescent="0.45">
      <c r="AI25"/>
    </row>
    <row r="26" spans="2:40" ht="12" customHeight="1" x14ac:dyDescent="0.45"/>
    <row r="27" spans="2:40" ht="21.75" customHeight="1" x14ac:dyDescent="0.45">
      <c r="AI27" s="106"/>
      <c r="AJ27" s="106"/>
      <c r="AK27" s="106"/>
      <c r="AL27" s="106"/>
      <c r="AM27" s="106"/>
      <c r="AN27" s="106"/>
    </row>
    <row r="28" spans="2:40" ht="24.75" customHeight="1" x14ac:dyDescent="0.45"/>
    <row r="29" spans="2:40" ht="12" customHeight="1" x14ac:dyDescent="0.45"/>
    <row r="30" spans="2:40" ht="12" customHeight="1" x14ac:dyDescent="0.45"/>
    <row r="31" spans="2:40" ht="12" customHeight="1" x14ac:dyDescent="0.45"/>
    <row r="32" spans="2:40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  <row r="45" ht="12" customHeight="1" x14ac:dyDescent="0.45"/>
    <row r="46" ht="12" customHeight="1" x14ac:dyDescent="0.45"/>
    <row r="47" ht="12" customHeight="1" x14ac:dyDescent="0.45"/>
    <row r="48" ht="12" customHeight="1" x14ac:dyDescent="0.45"/>
    <row r="49" ht="12" customHeight="1" x14ac:dyDescent="0.45"/>
    <row r="50" ht="12" customHeight="1" x14ac:dyDescent="0.45"/>
    <row r="51" ht="12" customHeight="1" x14ac:dyDescent="0.45"/>
    <row r="52" ht="12" customHeight="1" x14ac:dyDescent="0.45"/>
    <row r="53" ht="12" customHeight="1" x14ac:dyDescent="0.45"/>
    <row r="54" ht="12" customHeight="1" x14ac:dyDescent="0.45"/>
    <row r="55" ht="12" customHeight="1" x14ac:dyDescent="0.45"/>
    <row r="56" ht="12" customHeight="1" x14ac:dyDescent="0.45"/>
    <row r="57" ht="12" customHeight="1" x14ac:dyDescent="0.45"/>
    <row r="58" ht="12" customHeight="1" x14ac:dyDescent="0.45"/>
    <row r="59" ht="12" customHeight="1" x14ac:dyDescent="0.45"/>
    <row r="60" ht="12" customHeight="1" x14ac:dyDescent="0.45"/>
    <row r="61" ht="12" customHeight="1" x14ac:dyDescent="0.45"/>
    <row r="62" ht="12" customHeight="1" x14ac:dyDescent="0.45"/>
    <row r="63" ht="12" customHeight="1" x14ac:dyDescent="0.45"/>
    <row r="64" ht="12" customHeight="1" x14ac:dyDescent="0.45"/>
    <row r="65" ht="12" customHeight="1" x14ac:dyDescent="0.45"/>
    <row r="66" ht="12" customHeight="1" x14ac:dyDescent="0.45"/>
    <row r="67" ht="12" customHeight="1" x14ac:dyDescent="0.45"/>
    <row r="68" ht="12" customHeight="1" x14ac:dyDescent="0.45"/>
    <row r="69" ht="12" customHeight="1" x14ac:dyDescent="0.45"/>
    <row r="70" ht="12" customHeight="1" x14ac:dyDescent="0.45"/>
    <row r="71" ht="12" customHeight="1" x14ac:dyDescent="0.45"/>
    <row r="72" ht="12" customHeight="1" x14ac:dyDescent="0.45"/>
    <row r="73" ht="12" customHeight="1" x14ac:dyDescent="0.45"/>
    <row r="74" ht="12" customHeight="1" x14ac:dyDescent="0.45"/>
    <row r="75" ht="12" customHeight="1" x14ac:dyDescent="0.45"/>
    <row r="76" ht="12" customHeight="1" x14ac:dyDescent="0.45"/>
    <row r="77" ht="12" customHeight="1" x14ac:dyDescent="0.45"/>
    <row r="78" ht="12" customHeight="1" x14ac:dyDescent="0.45"/>
    <row r="79" ht="12" customHeight="1" x14ac:dyDescent="0.45"/>
    <row r="80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12" customHeight="1" x14ac:dyDescent="0.45"/>
    <row r="145" ht="12" customHeight="1" x14ac:dyDescent="0.45"/>
    <row r="146" ht="12" customHeight="1" x14ac:dyDescent="0.45"/>
    <row r="147" ht="12" customHeight="1" x14ac:dyDescent="0.45"/>
    <row r="148" ht="12" customHeight="1" x14ac:dyDescent="0.45"/>
    <row r="149" ht="12" customHeight="1" x14ac:dyDescent="0.45"/>
    <row r="150" ht="12" customHeight="1" x14ac:dyDescent="0.45"/>
    <row r="151" ht="12" customHeight="1" x14ac:dyDescent="0.45"/>
    <row r="152" ht="12" customHeight="1" x14ac:dyDescent="0.45"/>
    <row r="153" ht="12" customHeight="1" x14ac:dyDescent="0.45"/>
    <row r="154" ht="12" customHeight="1" x14ac:dyDescent="0.45"/>
    <row r="155" ht="12" customHeight="1" x14ac:dyDescent="0.45"/>
    <row r="156" ht="12" customHeight="1" x14ac:dyDescent="0.45"/>
    <row r="157" ht="12" customHeight="1" x14ac:dyDescent="0.45"/>
    <row r="158" ht="12" customHeight="1" x14ac:dyDescent="0.45"/>
    <row r="159" ht="12" customHeight="1" x14ac:dyDescent="0.45"/>
    <row r="160" ht="12" customHeight="1" x14ac:dyDescent="0.45"/>
    <row r="161" ht="12" customHeight="1" x14ac:dyDescent="0.45"/>
  </sheetData>
  <mergeCells count="74">
    <mergeCell ref="AE19:AE22"/>
    <mergeCell ref="AF19:AF22"/>
    <mergeCell ref="AG19:AG22"/>
    <mergeCell ref="AH19:AH22"/>
    <mergeCell ref="Q19:Q22"/>
    <mergeCell ref="R19:R22"/>
    <mergeCell ref="S19:S22"/>
    <mergeCell ref="W19:W22"/>
    <mergeCell ref="X19:AC22"/>
    <mergeCell ref="AD19:AD22"/>
    <mergeCell ref="AE15:AE18"/>
    <mergeCell ref="AF15:AF18"/>
    <mergeCell ref="AG15:AG18"/>
    <mergeCell ref="AH15:AH18"/>
    <mergeCell ref="B19:E22"/>
    <mergeCell ref="F19:F22"/>
    <mergeCell ref="G19:G22"/>
    <mergeCell ref="K19:K22"/>
    <mergeCell ref="L19:L22"/>
    <mergeCell ref="M19:M22"/>
    <mergeCell ref="Q15:Q18"/>
    <mergeCell ref="R15:W18"/>
    <mergeCell ref="X15:X18"/>
    <mergeCell ref="Y15:Y18"/>
    <mergeCell ref="AC15:AC18"/>
    <mergeCell ref="AD15:AD18"/>
    <mergeCell ref="AE11:AE14"/>
    <mergeCell ref="AF11:AF14"/>
    <mergeCell ref="AG11:AG14"/>
    <mergeCell ref="AH11:AH14"/>
    <mergeCell ref="B15:E18"/>
    <mergeCell ref="F15:F18"/>
    <mergeCell ref="G15:G18"/>
    <mergeCell ref="K15:K18"/>
    <mergeCell ref="L15:L18"/>
    <mergeCell ref="M15:M18"/>
    <mergeCell ref="S11:S14"/>
    <mergeCell ref="W11:W14"/>
    <mergeCell ref="X11:X14"/>
    <mergeCell ref="Y11:Y14"/>
    <mergeCell ref="AC11:AC14"/>
    <mergeCell ref="AD11:AD14"/>
    <mergeCell ref="AE7:AE10"/>
    <mergeCell ref="AF7:AF10"/>
    <mergeCell ref="AG7:AG10"/>
    <mergeCell ref="AH7:AH10"/>
    <mergeCell ref="B11:E14"/>
    <mergeCell ref="F11:F14"/>
    <mergeCell ref="G11:G14"/>
    <mergeCell ref="K11:K14"/>
    <mergeCell ref="L11:Q14"/>
    <mergeCell ref="R11:R14"/>
    <mergeCell ref="S7:S10"/>
    <mergeCell ref="W7:W10"/>
    <mergeCell ref="X7:X10"/>
    <mergeCell ref="Y7:Y10"/>
    <mergeCell ref="AC7:AC10"/>
    <mergeCell ref="AD7:AD10"/>
    <mergeCell ref="B7:E10"/>
    <mergeCell ref="F7:K10"/>
    <mergeCell ref="L7:L10"/>
    <mergeCell ref="M7:M10"/>
    <mergeCell ref="Q7:Q10"/>
    <mergeCell ref="R7:R10"/>
    <mergeCell ref="B1:AH3"/>
    <mergeCell ref="E5:F5"/>
    <mergeCell ref="G5:L5"/>
    <mergeCell ref="M5:O5"/>
    <mergeCell ref="P5:Q5"/>
    <mergeCell ref="B6:E6"/>
    <mergeCell ref="F6:K6"/>
    <mergeCell ref="L6:Q6"/>
    <mergeCell ref="R6:W6"/>
    <mergeCell ref="X6:AC6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83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61EF7A-F838-4807-8A05-FCFFB4076B8F}">
  <sheetPr>
    <tabColor rgb="FFFFFF00"/>
  </sheetPr>
  <dimension ref="B1:AN161"/>
  <sheetViews>
    <sheetView view="pageBreakPreview" zoomScale="60" zoomScaleNormal="85" workbookViewId="0">
      <selection activeCell="AT21" sqref="AT21"/>
    </sheetView>
  </sheetViews>
  <sheetFormatPr defaultColWidth="9" defaultRowHeight="19.8" x14ac:dyDescent="0.45"/>
  <cols>
    <col min="2" max="5" width="5" customWidth="1"/>
    <col min="6" max="6" width="3.69921875" style="105" customWidth="1"/>
    <col min="7" max="8" width="3.69921875" style="7" customWidth="1"/>
    <col min="9" max="9" width="3.69921875" style="8" customWidth="1"/>
    <col min="10" max="11" width="3.69921875" style="7" customWidth="1"/>
    <col min="12" max="12" width="3.69921875" style="8" customWidth="1"/>
    <col min="13" max="14" width="3.69921875" style="7" customWidth="1"/>
    <col min="15" max="15" width="3.69921875" style="8" customWidth="1"/>
    <col min="16" max="17" width="3.69921875" style="7" customWidth="1"/>
    <col min="18" max="18" width="3.69921875" style="6" customWidth="1"/>
    <col min="19" max="20" width="3.69921875" style="7" customWidth="1"/>
    <col min="21" max="21" width="3.69921875" style="8" customWidth="1"/>
    <col min="22" max="23" width="3.69921875" style="7" customWidth="1"/>
    <col min="24" max="24" width="3.69921875" style="6" customWidth="1"/>
    <col min="25" max="26" width="3.69921875" style="7" customWidth="1"/>
    <col min="27" max="27" width="3.69921875" style="8" customWidth="1"/>
    <col min="28" max="34" width="3.69921875" style="7" customWidth="1"/>
    <col min="35" max="35" width="3.19921875" style="7" customWidth="1"/>
    <col min="36" max="38" width="3.19921875" customWidth="1"/>
    <col min="39" max="39" width="2.69921875" customWidth="1"/>
    <col min="40" max="40" width="3.19921875" customWidth="1"/>
  </cols>
  <sheetData>
    <row r="1" spans="2:35" ht="19.05" customHeight="1" x14ac:dyDescent="0.4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/>
    </row>
    <row r="2" spans="2:35" ht="19.05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/>
    </row>
    <row r="3" spans="2:35" ht="19.05" customHeight="1" x14ac:dyDescent="0.4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/>
    </row>
    <row r="4" spans="2:35" ht="19.05" customHeight="1" x14ac:dyDescent="0.4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/>
      <c r="AE4"/>
      <c r="AF4"/>
      <c r="AG4"/>
      <c r="AH4"/>
      <c r="AI4"/>
    </row>
    <row r="5" spans="2:35" ht="28.95" customHeight="1" thickBot="1" x14ac:dyDescent="0.5">
      <c r="D5" s="3" t="s">
        <v>1</v>
      </c>
      <c r="E5" s="4"/>
      <c r="F5" s="4"/>
      <c r="G5" s="4" t="s">
        <v>2</v>
      </c>
      <c r="H5" s="4"/>
      <c r="I5" s="4"/>
      <c r="J5" s="4"/>
      <c r="K5" s="4"/>
      <c r="L5" s="4"/>
      <c r="M5" s="4"/>
      <c r="N5" s="4"/>
      <c r="O5" s="4"/>
      <c r="P5" s="5" t="s">
        <v>3</v>
      </c>
      <c r="Q5" s="5"/>
      <c r="AD5" s="9"/>
      <c r="AE5" s="9"/>
      <c r="AF5" s="9"/>
      <c r="AG5" s="9"/>
      <c r="AH5" s="9"/>
      <c r="AI5"/>
    </row>
    <row r="6" spans="2:35" ht="62.25" customHeight="1" thickBot="1" x14ac:dyDescent="0.5">
      <c r="B6" s="10"/>
      <c r="C6" s="11"/>
      <c r="D6" s="11"/>
      <c r="E6" s="12"/>
      <c r="F6" s="13">
        <f>B7</f>
        <v>0</v>
      </c>
      <c r="G6" s="14"/>
      <c r="H6" s="14"/>
      <c r="I6" s="14"/>
      <c r="J6" s="14"/>
      <c r="K6" s="14"/>
      <c r="L6" s="13">
        <f>B11</f>
        <v>0</v>
      </c>
      <c r="M6" s="14"/>
      <c r="N6" s="14"/>
      <c r="O6" s="14"/>
      <c r="P6" s="14"/>
      <c r="Q6" s="14"/>
      <c r="R6" s="13">
        <f>B15</f>
        <v>0</v>
      </c>
      <c r="S6" s="14"/>
      <c r="T6" s="14"/>
      <c r="U6" s="14"/>
      <c r="V6" s="14"/>
      <c r="W6" s="15"/>
      <c r="X6" s="13">
        <f>B19</f>
        <v>0</v>
      </c>
      <c r="Y6" s="14"/>
      <c r="Z6" s="14"/>
      <c r="AA6" s="14"/>
      <c r="AB6" s="14"/>
      <c r="AC6" s="15"/>
      <c r="AD6" s="16" t="s">
        <v>4</v>
      </c>
      <c r="AE6" s="16" t="s">
        <v>5</v>
      </c>
      <c r="AF6" s="17" t="s">
        <v>6</v>
      </c>
      <c r="AG6" s="17" t="s">
        <v>7</v>
      </c>
      <c r="AH6" s="18" t="s">
        <v>8</v>
      </c>
      <c r="AI6" s="19"/>
    </row>
    <row r="7" spans="2:35" ht="18" customHeight="1" x14ac:dyDescent="0.45">
      <c r="B7" s="20"/>
      <c r="C7" s="21"/>
      <c r="D7" s="21"/>
      <c r="E7" s="22"/>
      <c r="F7" s="107"/>
      <c r="G7" s="108"/>
      <c r="H7" s="108"/>
      <c r="I7" s="108"/>
      <c r="J7" s="108"/>
      <c r="K7" s="109"/>
      <c r="L7" s="26"/>
      <c r="M7" s="27"/>
      <c r="N7" s="28"/>
      <c r="O7" s="29" t="s">
        <v>9</v>
      </c>
      <c r="P7" s="28"/>
      <c r="Q7" s="30"/>
      <c r="R7" s="26"/>
      <c r="S7" s="27"/>
      <c r="T7" s="28"/>
      <c r="U7" s="29" t="s">
        <v>9</v>
      </c>
      <c r="V7" s="28"/>
      <c r="W7" s="30"/>
      <c r="X7" s="26"/>
      <c r="Y7" s="31"/>
      <c r="Z7" s="28"/>
      <c r="AA7" s="29" t="s">
        <v>9</v>
      </c>
      <c r="AB7" s="28"/>
      <c r="AC7" s="32"/>
      <c r="AD7" s="33">
        <f>COUNTIF(F7:AC10,"○")</f>
        <v>0</v>
      </c>
      <c r="AE7" s="33">
        <f>COUNTIF(F7:AC10,"●")</f>
        <v>0</v>
      </c>
      <c r="AF7" s="34">
        <f>COUNTIF(F7:AC10,"△")</f>
        <v>0</v>
      </c>
      <c r="AG7" s="35">
        <f>COUNTIF(F7:AC10,"○")*3+COUNTIF(F7:AC10,"△")*1</f>
        <v>0</v>
      </c>
      <c r="AH7" s="36">
        <f>RANK(AG7,AG7:AG22,0)</f>
        <v>1</v>
      </c>
      <c r="AI7"/>
    </row>
    <row r="8" spans="2:35" ht="18" customHeight="1" x14ac:dyDescent="0.45">
      <c r="B8" s="20"/>
      <c r="C8" s="21"/>
      <c r="D8" s="21"/>
      <c r="E8" s="22"/>
      <c r="F8" s="110"/>
      <c r="G8" s="111"/>
      <c r="H8" s="111"/>
      <c r="I8" s="111"/>
      <c r="J8" s="111"/>
      <c r="K8" s="112"/>
      <c r="L8" s="26"/>
      <c r="M8" s="40"/>
      <c r="N8" s="41"/>
      <c r="O8" s="42" t="s">
        <v>9</v>
      </c>
      <c r="P8" s="41"/>
      <c r="Q8" s="43"/>
      <c r="R8" s="26"/>
      <c r="S8" s="40"/>
      <c r="T8" s="41"/>
      <c r="U8" s="42" t="s">
        <v>9</v>
      </c>
      <c r="V8" s="41"/>
      <c r="W8" s="43"/>
      <c r="X8" s="26"/>
      <c r="Y8" s="44"/>
      <c r="Z8" s="41"/>
      <c r="AA8" s="42" t="s">
        <v>9</v>
      </c>
      <c r="AB8" s="41"/>
      <c r="AC8" s="45"/>
      <c r="AD8" s="33"/>
      <c r="AE8" s="33"/>
      <c r="AF8" s="34"/>
      <c r="AG8" s="46"/>
      <c r="AH8" s="47"/>
      <c r="AI8"/>
    </row>
    <row r="9" spans="2:35" ht="18" customHeight="1" x14ac:dyDescent="0.45">
      <c r="B9" s="20"/>
      <c r="C9" s="21"/>
      <c r="D9" s="21"/>
      <c r="E9" s="22"/>
      <c r="F9" s="110"/>
      <c r="G9" s="111"/>
      <c r="H9" s="111"/>
      <c r="I9" s="111"/>
      <c r="J9" s="111"/>
      <c r="K9" s="112"/>
      <c r="L9" s="26"/>
      <c r="M9" s="40"/>
      <c r="N9" s="41"/>
      <c r="O9" s="42" t="s">
        <v>9</v>
      </c>
      <c r="P9" s="41"/>
      <c r="Q9" s="43"/>
      <c r="R9" s="26"/>
      <c r="S9" s="40"/>
      <c r="T9" s="41"/>
      <c r="U9" s="42" t="s">
        <v>9</v>
      </c>
      <c r="V9" s="41"/>
      <c r="W9" s="43"/>
      <c r="X9" s="26"/>
      <c r="Y9" s="44"/>
      <c r="Z9" s="41"/>
      <c r="AA9" s="42" t="s">
        <v>9</v>
      </c>
      <c r="AB9" s="41"/>
      <c r="AC9" s="45"/>
      <c r="AD9" s="33"/>
      <c r="AE9" s="33"/>
      <c r="AF9" s="34"/>
      <c r="AG9" s="46"/>
      <c r="AH9" s="47"/>
      <c r="AI9"/>
    </row>
    <row r="10" spans="2:35" ht="18" customHeight="1" thickBot="1" x14ac:dyDescent="0.5">
      <c r="B10" s="48"/>
      <c r="C10" s="49"/>
      <c r="D10" s="49"/>
      <c r="E10" s="50"/>
      <c r="F10" s="113"/>
      <c r="G10" s="114"/>
      <c r="H10" s="114"/>
      <c r="I10" s="114"/>
      <c r="J10" s="114"/>
      <c r="K10" s="115"/>
      <c r="L10" s="26"/>
      <c r="M10" s="54"/>
      <c r="N10" s="55"/>
      <c r="O10" s="56" t="s">
        <v>9</v>
      </c>
      <c r="P10" s="55"/>
      <c r="Q10" s="57"/>
      <c r="R10" s="26"/>
      <c r="S10" s="54"/>
      <c r="T10" s="55"/>
      <c r="U10" s="56" t="s">
        <v>9</v>
      </c>
      <c r="V10" s="55"/>
      <c r="W10" s="57"/>
      <c r="X10" s="26"/>
      <c r="Y10" s="58"/>
      <c r="Z10" s="55"/>
      <c r="AA10" s="56" t="s">
        <v>9</v>
      </c>
      <c r="AB10" s="55"/>
      <c r="AC10" s="59"/>
      <c r="AD10" s="33"/>
      <c r="AE10" s="33"/>
      <c r="AF10" s="34"/>
      <c r="AG10" s="60"/>
      <c r="AH10" s="61"/>
      <c r="AI10"/>
    </row>
    <row r="11" spans="2:35" ht="18" customHeight="1" x14ac:dyDescent="0.45">
      <c r="B11" s="62"/>
      <c r="C11" s="63"/>
      <c r="D11" s="63"/>
      <c r="E11" s="64"/>
      <c r="F11" s="26"/>
      <c r="G11" s="65"/>
      <c r="H11" s="66"/>
      <c r="I11" s="67" t="s">
        <v>9</v>
      </c>
      <c r="J11" s="66"/>
      <c r="K11" s="65"/>
      <c r="L11" s="116"/>
      <c r="M11" s="117"/>
      <c r="N11" s="117"/>
      <c r="O11" s="117"/>
      <c r="P11" s="117"/>
      <c r="Q11" s="118"/>
      <c r="R11" s="71"/>
      <c r="S11" s="72"/>
      <c r="T11" s="66"/>
      <c r="U11" s="67" t="s">
        <v>9</v>
      </c>
      <c r="V11" s="66"/>
      <c r="W11" s="65"/>
      <c r="X11" s="71"/>
      <c r="Y11" s="72"/>
      <c r="Z11" s="66"/>
      <c r="AA11" s="67" t="s">
        <v>9</v>
      </c>
      <c r="AB11" s="66"/>
      <c r="AC11" s="32"/>
      <c r="AD11" s="73">
        <f>COUNTIF(F11:AC14,"○")</f>
        <v>0</v>
      </c>
      <c r="AE11" s="73">
        <f>COUNTIF(F11:AC14,"●")</f>
        <v>0</v>
      </c>
      <c r="AF11" s="74">
        <f>COUNTIF(F11:AC14,"△")</f>
        <v>0</v>
      </c>
      <c r="AG11" s="35">
        <f>COUNTIF(F11:AC14,"○")*3+COUNTIF(F11:AC14,"△")*1</f>
        <v>0</v>
      </c>
      <c r="AH11" s="75">
        <f>RANK(AG11,AG7:AG22,0)</f>
        <v>1</v>
      </c>
      <c r="AI11"/>
    </row>
    <row r="12" spans="2:35" ht="18" customHeight="1" x14ac:dyDescent="0.45">
      <c r="B12" s="76"/>
      <c r="C12" s="77"/>
      <c r="D12" s="77"/>
      <c r="E12" s="78"/>
      <c r="F12" s="26"/>
      <c r="G12" s="43"/>
      <c r="H12" s="28"/>
      <c r="I12" s="42" t="s">
        <v>9</v>
      </c>
      <c r="J12" s="28"/>
      <c r="K12" s="43"/>
      <c r="L12" s="119"/>
      <c r="M12" s="120"/>
      <c r="N12" s="120"/>
      <c r="O12" s="120"/>
      <c r="P12" s="120"/>
      <c r="Q12" s="121"/>
      <c r="R12" s="26"/>
      <c r="S12" s="40"/>
      <c r="T12" s="41"/>
      <c r="U12" s="42" t="s">
        <v>9</v>
      </c>
      <c r="V12" s="41"/>
      <c r="W12" s="43"/>
      <c r="X12" s="26"/>
      <c r="Y12" s="40"/>
      <c r="Z12" s="41"/>
      <c r="AA12" s="42" t="s">
        <v>9</v>
      </c>
      <c r="AB12" s="41"/>
      <c r="AC12" s="45"/>
      <c r="AD12" s="33"/>
      <c r="AE12" s="33"/>
      <c r="AF12" s="34"/>
      <c r="AG12" s="46"/>
      <c r="AH12" s="82"/>
      <c r="AI12"/>
    </row>
    <row r="13" spans="2:35" ht="18" customHeight="1" x14ac:dyDescent="0.45">
      <c r="B13" s="76"/>
      <c r="C13" s="77"/>
      <c r="D13" s="77"/>
      <c r="E13" s="78"/>
      <c r="F13" s="26"/>
      <c r="G13" s="43"/>
      <c r="H13" s="28"/>
      <c r="I13" s="42" t="s">
        <v>9</v>
      </c>
      <c r="J13" s="28"/>
      <c r="K13" s="43"/>
      <c r="L13" s="119"/>
      <c r="M13" s="120"/>
      <c r="N13" s="120"/>
      <c r="O13" s="120"/>
      <c r="P13" s="120"/>
      <c r="Q13" s="121"/>
      <c r="R13" s="26"/>
      <c r="S13" s="40"/>
      <c r="T13" s="41"/>
      <c r="U13" s="42" t="s">
        <v>9</v>
      </c>
      <c r="V13" s="41"/>
      <c r="W13" s="43"/>
      <c r="X13" s="26"/>
      <c r="Y13" s="40"/>
      <c r="Z13" s="41"/>
      <c r="AA13" s="42" t="s">
        <v>9</v>
      </c>
      <c r="AB13" s="41"/>
      <c r="AC13" s="45"/>
      <c r="AD13" s="33"/>
      <c r="AE13" s="33"/>
      <c r="AF13" s="34"/>
      <c r="AG13" s="46"/>
      <c r="AH13" s="82"/>
      <c r="AI13"/>
    </row>
    <row r="14" spans="2:35" ht="18" customHeight="1" thickBot="1" x14ac:dyDescent="0.5">
      <c r="B14" s="83"/>
      <c r="C14" s="84"/>
      <c r="D14" s="84"/>
      <c r="E14" s="85"/>
      <c r="F14" s="26"/>
      <c r="G14" s="86"/>
      <c r="H14" s="87"/>
      <c r="I14" s="88" t="s">
        <v>9</v>
      </c>
      <c r="J14" s="87"/>
      <c r="K14" s="86"/>
      <c r="L14" s="122"/>
      <c r="M14" s="123"/>
      <c r="N14" s="123"/>
      <c r="O14" s="123"/>
      <c r="P14" s="123"/>
      <c r="Q14" s="124"/>
      <c r="R14" s="92"/>
      <c r="S14" s="93"/>
      <c r="T14" s="94"/>
      <c r="U14" s="88" t="s">
        <v>9</v>
      </c>
      <c r="V14" s="94"/>
      <c r="W14" s="86"/>
      <c r="X14" s="92"/>
      <c r="Y14" s="93"/>
      <c r="Z14" s="94"/>
      <c r="AA14" s="88" t="s">
        <v>9</v>
      </c>
      <c r="AB14" s="94"/>
      <c r="AC14" s="59"/>
      <c r="AD14" s="95"/>
      <c r="AE14" s="95"/>
      <c r="AF14" s="96"/>
      <c r="AG14" s="60"/>
      <c r="AH14" s="82"/>
      <c r="AI14"/>
    </row>
    <row r="15" spans="2:35" ht="18" customHeight="1" x14ac:dyDescent="0.45">
      <c r="B15" s="62"/>
      <c r="C15" s="63"/>
      <c r="D15" s="63"/>
      <c r="E15" s="64"/>
      <c r="F15" s="71"/>
      <c r="G15" s="65"/>
      <c r="H15" s="66"/>
      <c r="I15" s="67" t="s">
        <v>9</v>
      </c>
      <c r="J15" s="66"/>
      <c r="K15" s="97"/>
      <c r="L15" s="26"/>
      <c r="M15" s="30"/>
      <c r="N15" s="28"/>
      <c r="O15" s="29" t="s">
        <v>9</v>
      </c>
      <c r="P15" s="28"/>
      <c r="Q15" s="30"/>
      <c r="R15" s="107"/>
      <c r="S15" s="108"/>
      <c r="T15" s="108"/>
      <c r="U15" s="108"/>
      <c r="V15" s="108"/>
      <c r="W15" s="109"/>
      <c r="X15" s="26"/>
      <c r="Y15" s="27"/>
      <c r="Z15" s="28"/>
      <c r="AA15" s="29" t="s">
        <v>9</v>
      </c>
      <c r="AB15" s="28"/>
      <c r="AC15" s="98"/>
      <c r="AD15" s="33">
        <f>COUNTIF(F15:AC18,"○")</f>
        <v>0</v>
      </c>
      <c r="AE15" s="33">
        <f>COUNTIF(F15:AC18,"●")</f>
        <v>0</v>
      </c>
      <c r="AF15" s="34">
        <f>COUNTIF(F15:AC18,"△")</f>
        <v>0</v>
      </c>
      <c r="AG15" s="35">
        <f>COUNTIF(F15:AC18,"○")*3+COUNTIF(F15:AC18,"△")*1</f>
        <v>0</v>
      </c>
      <c r="AH15" s="36">
        <f>RANK(AG15,AG7:AG22,0)</f>
        <v>1</v>
      </c>
      <c r="AI15"/>
    </row>
    <row r="16" spans="2:35" ht="18" customHeight="1" x14ac:dyDescent="0.45">
      <c r="B16" s="76"/>
      <c r="C16" s="77"/>
      <c r="D16" s="77"/>
      <c r="E16" s="78"/>
      <c r="F16" s="26"/>
      <c r="G16" s="43"/>
      <c r="H16" s="28"/>
      <c r="I16" s="42" t="s">
        <v>9</v>
      </c>
      <c r="J16" s="28"/>
      <c r="K16" s="99"/>
      <c r="L16" s="26"/>
      <c r="M16" s="43"/>
      <c r="N16" s="41"/>
      <c r="O16" s="42" t="s">
        <v>10</v>
      </c>
      <c r="P16" s="41"/>
      <c r="Q16" s="43"/>
      <c r="R16" s="110"/>
      <c r="S16" s="111"/>
      <c r="T16" s="111"/>
      <c r="U16" s="111"/>
      <c r="V16" s="111"/>
      <c r="W16" s="112"/>
      <c r="X16" s="26"/>
      <c r="Y16" s="40"/>
      <c r="Z16" s="41"/>
      <c r="AA16" s="42" t="s">
        <v>9</v>
      </c>
      <c r="AB16" s="41"/>
      <c r="AC16" s="45"/>
      <c r="AD16" s="33"/>
      <c r="AE16" s="33"/>
      <c r="AF16" s="34"/>
      <c r="AG16" s="46"/>
      <c r="AH16" s="47"/>
      <c r="AI16"/>
    </row>
    <row r="17" spans="2:40" ht="18" customHeight="1" x14ac:dyDescent="0.45">
      <c r="B17" s="76"/>
      <c r="C17" s="77"/>
      <c r="D17" s="77"/>
      <c r="E17" s="78"/>
      <c r="F17" s="26"/>
      <c r="G17" s="43"/>
      <c r="H17" s="28"/>
      <c r="I17" s="42" t="s">
        <v>9</v>
      </c>
      <c r="J17" s="28"/>
      <c r="K17" s="99"/>
      <c r="L17" s="26"/>
      <c r="M17" s="43"/>
      <c r="N17" s="41"/>
      <c r="O17" s="42" t="s">
        <v>10</v>
      </c>
      <c r="P17" s="41"/>
      <c r="Q17" s="43"/>
      <c r="R17" s="110"/>
      <c r="S17" s="111"/>
      <c r="T17" s="111"/>
      <c r="U17" s="111"/>
      <c r="V17" s="111"/>
      <c r="W17" s="112"/>
      <c r="X17" s="26"/>
      <c r="Y17" s="40"/>
      <c r="Z17" s="41"/>
      <c r="AA17" s="42" t="s">
        <v>9</v>
      </c>
      <c r="AB17" s="41"/>
      <c r="AC17" s="45"/>
      <c r="AD17" s="33"/>
      <c r="AE17" s="33"/>
      <c r="AF17" s="34"/>
      <c r="AG17" s="46"/>
      <c r="AH17" s="47"/>
      <c r="AI17"/>
    </row>
    <row r="18" spans="2:40" ht="18" customHeight="1" thickBot="1" x14ac:dyDescent="0.5">
      <c r="B18" s="83"/>
      <c r="C18" s="84"/>
      <c r="D18" s="84"/>
      <c r="E18" s="85"/>
      <c r="F18" s="92"/>
      <c r="G18" s="86"/>
      <c r="H18" s="87"/>
      <c r="I18" s="88" t="s">
        <v>9</v>
      </c>
      <c r="J18" s="87"/>
      <c r="K18" s="100"/>
      <c r="L18" s="26"/>
      <c r="M18" s="57"/>
      <c r="N18" s="55"/>
      <c r="O18" s="56" t="s">
        <v>10</v>
      </c>
      <c r="P18" s="55"/>
      <c r="Q18" s="57"/>
      <c r="R18" s="113"/>
      <c r="S18" s="114"/>
      <c r="T18" s="114"/>
      <c r="U18" s="114"/>
      <c r="V18" s="114"/>
      <c r="W18" s="115"/>
      <c r="X18" s="26"/>
      <c r="Y18" s="54"/>
      <c r="Z18" s="55"/>
      <c r="AA18" s="56" t="s">
        <v>9</v>
      </c>
      <c r="AB18" s="55"/>
      <c r="AC18" s="101"/>
      <c r="AD18" s="95"/>
      <c r="AE18" s="95"/>
      <c r="AF18" s="96"/>
      <c r="AG18" s="60"/>
      <c r="AH18" s="47"/>
      <c r="AI18"/>
    </row>
    <row r="19" spans="2:40" ht="18" customHeight="1" x14ac:dyDescent="0.45">
      <c r="B19" s="62"/>
      <c r="C19" s="63"/>
      <c r="D19" s="63"/>
      <c r="E19" s="64"/>
      <c r="F19" s="26"/>
      <c r="G19" s="30"/>
      <c r="H19" s="28"/>
      <c r="I19" s="29" t="s">
        <v>9</v>
      </c>
      <c r="J19" s="28"/>
      <c r="K19" s="102"/>
      <c r="L19" s="71"/>
      <c r="M19" s="65"/>
      <c r="N19" s="66"/>
      <c r="O19" s="67" t="s">
        <v>9</v>
      </c>
      <c r="P19" s="66"/>
      <c r="Q19" s="65"/>
      <c r="R19" s="26"/>
      <c r="S19" s="30"/>
      <c r="T19" s="28"/>
      <c r="U19" s="29" t="s">
        <v>9</v>
      </c>
      <c r="V19" s="28"/>
      <c r="W19" s="30"/>
      <c r="X19" s="107"/>
      <c r="Y19" s="108"/>
      <c r="Z19" s="108"/>
      <c r="AA19" s="108"/>
      <c r="AB19" s="108"/>
      <c r="AC19" s="109"/>
      <c r="AD19" s="33">
        <f>COUNTIF(F19:AC22,"○")</f>
        <v>0</v>
      </c>
      <c r="AE19" s="33">
        <f>COUNTIF(F19:AC22,"●")</f>
        <v>0</v>
      </c>
      <c r="AF19" s="34">
        <f>COUNTIF(F19:AC22,"△")</f>
        <v>0</v>
      </c>
      <c r="AG19" s="35">
        <f>COUNTIF(F19:AC22,"○")*3+COUNTIF(F19:AC22,"△")*1</f>
        <v>0</v>
      </c>
      <c r="AH19" s="36">
        <f>RANK(AG19,AG11:AG26,0)</f>
        <v>1</v>
      </c>
      <c r="AI19"/>
    </row>
    <row r="20" spans="2:40" ht="18" customHeight="1" x14ac:dyDescent="0.45">
      <c r="B20" s="76"/>
      <c r="C20" s="77"/>
      <c r="D20" s="77"/>
      <c r="E20" s="78"/>
      <c r="F20" s="26"/>
      <c r="G20" s="43"/>
      <c r="H20" s="41"/>
      <c r="I20" s="42" t="s">
        <v>9</v>
      </c>
      <c r="J20" s="41"/>
      <c r="K20" s="103"/>
      <c r="L20" s="26"/>
      <c r="M20" s="43"/>
      <c r="N20" s="41"/>
      <c r="O20" s="42" t="s">
        <v>9</v>
      </c>
      <c r="P20" s="41"/>
      <c r="Q20" s="43"/>
      <c r="R20" s="26"/>
      <c r="S20" s="43"/>
      <c r="T20" s="41"/>
      <c r="U20" s="42" t="s">
        <v>9</v>
      </c>
      <c r="V20" s="41"/>
      <c r="W20" s="43"/>
      <c r="X20" s="110"/>
      <c r="Y20" s="111"/>
      <c r="Z20" s="111"/>
      <c r="AA20" s="111"/>
      <c r="AB20" s="111"/>
      <c r="AC20" s="112"/>
      <c r="AD20" s="33"/>
      <c r="AE20" s="33"/>
      <c r="AF20" s="34"/>
      <c r="AG20" s="46"/>
      <c r="AH20" s="47"/>
      <c r="AI20"/>
    </row>
    <row r="21" spans="2:40" ht="18" customHeight="1" x14ac:dyDescent="0.45">
      <c r="B21" s="76"/>
      <c r="C21" s="77"/>
      <c r="D21" s="77"/>
      <c r="E21" s="78"/>
      <c r="F21" s="26"/>
      <c r="G21" s="43"/>
      <c r="H21" s="41"/>
      <c r="I21" s="42" t="s">
        <v>9</v>
      </c>
      <c r="J21" s="41"/>
      <c r="K21" s="103"/>
      <c r="L21" s="26"/>
      <c r="M21" s="43"/>
      <c r="N21" s="41"/>
      <c r="O21" s="42" t="s">
        <v>9</v>
      </c>
      <c r="P21" s="41"/>
      <c r="Q21" s="43"/>
      <c r="R21" s="26"/>
      <c r="S21" s="43"/>
      <c r="T21" s="41"/>
      <c r="U21" s="42" t="s">
        <v>9</v>
      </c>
      <c r="V21" s="41"/>
      <c r="W21" s="43"/>
      <c r="X21" s="110"/>
      <c r="Y21" s="111"/>
      <c r="Z21" s="111"/>
      <c r="AA21" s="111"/>
      <c r="AB21" s="111"/>
      <c r="AC21" s="112"/>
      <c r="AD21" s="33"/>
      <c r="AE21" s="33"/>
      <c r="AF21" s="34"/>
      <c r="AG21" s="46"/>
      <c r="AH21" s="47"/>
      <c r="AI21"/>
    </row>
    <row r="22" spans="2:40" ht="18" customHeight="1" thickBot="1" x14ac:dyDescent="0.5">
      <c r="B22" s="83"/>
      <c r="C22" s="84"/>
      <c r="D22" s="84"/>
      <c r="E22" s="85"/>
      <c r="F22" s="26"/>
      <c r="G22" s="57"/>
      <c r="H22" s="94"/>
      <c r="I22" s="88" t="s">
        <v>9</v>
      </c>
      <c r="J22" s="94"/>
      <c r="K22" s="104"/>
      <c r="L22" s="26"/>
      <c r="M22" s="86"/>
      <c r="N22" s="94"/>
      <c r="O22" s="88" t="s">
        <v>9</v>
      </c>
      <c r="P22" s="94"/>
      <c r="Q22" s="86"/>
      <c r="R22" s="26"/>
      <c r="S22" s="86"/>
      <c r="T22" s="94"/>
      <c r="U22" s="88" t="s">
        <v>9</v>
      </c>
      <c r="V22" s="94"/>
      <c r="W22" s="86"/>
      <c r="X22" s="113"/>
      <c r="Y22" s="114"/>
      <c r="Z22" s="114"/>
      <c r="AA22" s="114"/>
      <c r="AB22" s="114"/>
      <c r="AC22" s="115"/>
      <c r="AD22" s="95"/>
      <c r="AE22" s="95"/>
      <c r="AF22" s="96"/>
      <c r="AG22" s="60"/>
      <c r="AH22" s="47"/>
      <c r="AI22"/>
    </row>
    <row r="23" spans="2:40" ht="15" customHeight="1" x14ac:dyDescent="0.45">
      <c r="AI23"/>
    </row>
    <row r="24" spans="2:40" ht="15" customHeight="1" x14ac:dyDescent="0.45">
      <c r="AI24"/>
    </row>
    <row r="25" spans="2:40" ht="15" customHeight="1" x14ac:dyDescent="0.45">
      <c r="AI25"/>
    </row>
    <row r="26" spans="2:40" ht="12" customHeight="1" x14ac:dyDescent="0.45"/>
    <row r="27" spans="2:40" ht="21.75" customHeight="1" x14ac:dyDescent="0.45">
      <c r="AI27" s="106"/>
      <c r="AJ27" s="106"/>
      <c r="AK27" s="106"/>
      <c r="AL27" s="106"/>
      <c r="AM27" s="106"/>
      <c r="AN27" s="106"/>
    </row>
    <row r="28" spans="2:40" ht="24.75" customHeight="1" x14ac:dyDescent="0.45"/>
    <row r="29" spans="2:40" ht="12" customHeight="1" x14ac:dyDescent="0.45"/>
    <row r="30" spans="2:40" ht="12" customHeight="1" x14ac:dyDescent="0.45"/>
    <row r="31" spans="2:40" ht="12" customHeight="1" x14ac:dyDescent="0.45"/>
    <row r="32" spans="2:40" ht="12" customHeight="1" x14ac:dyDescent="0.45"/>
    <row r="33" ht="12" customHeight="1" x14ac:dyDescent="0.45"/>
    <row r="34" ht="12" customHeight="1" x14ac:dyDescent="0.45"/>
    <row r="35" ht="12" customHeight="1" x14ac:dyDescent="0.45"/>
    <row r="36" ht="12" customHeight="1" x14ac:dyDescent="0.45"/>
    <row r="37" ht="12" customHeight="1" x14ac:dyDescent="0.45"/>
    <row r="38" ht="12" customHeight="1" x14ac:dyDescent="0.45"/>
    <row r="39" ht="12" customHeight="1" x14ac:dyDescent="0.45"/>
    <row r="40" ht="12" customHeight="1" x14ac:dyDescent="0.45"/>
    <row r="41" ht="12" customHeight="1" x14ac:dyDescent="0.45"/>
    <row r="42" ht="12" customHeight="1" x14ac:dyDescent="0.45"/>
    <row r="43" ht="12" customHeight="1" x14ac:dyDescent="0.45"/>
    <row r="44" ht="12" customHeight="1" x14ac:dyDescent="0.45"/>
    <row r="45" ht="12" customHeight="1" x14ac:dyDescent="0.45"/>
    <row r="46" ht="12" customHeight="1" x14ac:dyDescent="0.45"/>
    <row r="47" ht="12" customHeight="1" x14ac:dyDescent="0.45"/>
    <row r="48" ht="12" customHeight="1" x14ac:dyDescent="0.45"/>
    <row r="49" ht="12" customHeight="1" x14ac:dyDescent="0.45"/>
    <row r="50" ht="12" customHeight="1" x14ac:dyDescent="0.45"/>
    <row r="51" ht="12" customHeight="1" x14ac:dyDescent="0.45"/>
    <row r="52" ht="12" customHeight="1" x14ac:dyDescent="0.45"/>
    <row r="53" ht="12" customHeight="1" x14ac:dyDescent="0.45"/>
    <row r="54" ht="12" customHeight="1" x14ac:dyDescent="0.45"/>
    <row r="55" ht="12" customHeight="1" x14ac:dyDescent="0.45"/>
    <row r="56" ht="12" customHeight="1" x14ac:dyDescent="0.45"/>
    <row r="57" ht="12" customHeight="1" x14ac:dyDescent="0.45"/>
    <row r="58" ht="12" customHeight="1" x14ac:dyDescent="0.45"/>
    <row r="59" ht="12" customHeight="1" x14ac:dyDescent="0.45"/>
    <row r="60" ht="12" customHeight="1" x14ac:dyDescent="0.45"/>
    <row r="61" ht="12" customHeight="1" x14ac:dyDescent="0.45"/>
    <row r="62" ht="12" customHeight="1" x14ac:dyDescent="0.45"/>
    <row r="63" ht="12" customHeight="1" x14ac:dyDescent="0.45"/>
    <row r="64" ht="12" customHeight="1" x14ac:dyDescent="0.45"/>
    <row r="65" ht="12" customHeight="1" x14ac:dyDescent="0.45"/>
    <row r="66" ht="12" customHeight="1" x14ac:dyDescent="0.45"/>
    <row r="67" ht="12" customHeight="1" x14ac:dyDescent="0.45"/>
    <row r="68" ht="12" customHeight="1" x14ac:dyDescent="0.45"/>
    <row r="69" ht="12" customHeight="1" x14ac:dyDescent="0.45"/>
    <row r="70" ht="12" customHeight="1" x14ac:dyDescent="0.45"/>
    <row r="71" ht="12" customHeight="1" x14ac:dyDescent="0.45"/>
    <row r="72" ht="12" customHeight="1" x14ac:dyDescent="0.45"/>
    <row r="73" ht="12" customHeight="1" x14ac:dyDescent="0.45"/>
    <row r="74" ht="12" customHeight="1" x14ac:dyDescent="0.45"/>
    <row r="75" ht="12" customHeight="1" x14ac:dyDescent="0.45"/>
    <row r="76" ht="12" customHeight="1" x14ac:dyDescent="0.45"/>
    <row r="77" ht="12" customHeight="1" x14ac:dyDescent="0.45"/>
    <row r="78" ht="12" customHeight="1" x14ac:dyDescent="0.45"/>
    <row r="79" ht="12" customHeight="1" x14ac:dyDescent="0.45"/>
    <row r="80" ht="12" customHeight="1" x14ac:dyDescent="0.45"/>
    <row r="81" ht="12" customHeight="1" x14ac:dyDescent="0.45"/>
    <row r="82" ht="12" customHeight="1" x14ac:dyDescent="0.45"/>
    <row r="83" ht="12" customHeight="1" x14ac:dyDescent="0.45"/>
    <row r="84" ht="12" customHeight="1" x14ac:dyDescent="0.45"/>
    <row r="85" ht="12" customHeight="1" x14ac:dyDescent="0.45"/>
    <row r="86" ht="12" customHeight="1" x14ac:dyDescent="0.45"/>
    <row r="87" ht="12" customHeight="1" x14ac:dyDescent="0.45"/>
    <row r="88" ht="12" customHeight="1" x14ac:dyDescent="0.45"/>
    <row r="89" ht="12" customHeight="1" x14ac:dyDescent="0.45"/>
    <row r="90" ht="12" customHeight="1" x14ac:dyDescent="0.45"/>
    <row r="91" ht="12" customHeight="1" x14ac:dyDescent="0.45"/>
    <row r="92" ht="12" customHeight="1" x14ac:dyDescent="0.45"/>
    <row r="93" ht="12" customHeight="1" x14ac:dyDescent="0.45"/>
    <row r="94" ht="12" customHeight="1" x14ac:dyDescent="0.45"/>
    <row r="95" ht="12" customHeight="1" x14ac:dyDescent="0.45"/>
    <row r="96" ht="12" customHeight="1" x14ac:dyDescent="0.45"/>
    <row r="97" ht="12" customHeight="1" x14ac:dyDescent="0.45"/>
    <row r="98" ht="12" customHeight="1" x14ac:dyDescent="0.45"/>
    <row r="99" ht="12" customHeight="1" x14ac:dyDescent="0.45"/>
    <row r="100" ht="12" customHeight="1" x14ac:dyDescent="0.45"/>
    <row r="101" ht="12" customHeight="1" x14ac:dyDescent="0.45"/>
    <row r="102" ht="12" customHeight="1" x14ac:dyDescent="0.45"/>
    <row r="103" ht="12" customHeight="1" x14ac:dyDescent="0.45"/>
    <row r="104" ht="12" customHeight="1" x14ac:dyDescent="0.45"/>
    <row r="105" ht="12" customHeight="1" x14ac:dyDescent="0.45"/>
    <row r="106" ht="12" customHeight="1" x14ac:dyDescent="0.45"/>
    <row r="107" ht="12" customHeight="1" x14ac:dyDescent="0.45"/>
    <row r="108" ht="12" customHeight="1" x14ac:dyDescent="0.45"/>
    <row r="109" ht="12" customHeight="1" x14ac:dyDescent="0.45"/>
    <row r="110" ht="12" customHeight="1" x14ac:dyDescent="0.45"/>
    <row r="111" ht="12" customHeight="1" x14ac:dyDescent="0.45"/>
    <row r="112" ht="12" customHeight="1" x14ac:dyDescent="0.45"/>
    <row r="113" ht="12" customHeight="1" x14ac:dyDescent="0.45"/>
    <row r="114" ht="12" customHeight="1" x14ac:dyDescent="0.45"/>
    <row r="115" ht="12" customHeight="1" x14ac:dyDescent="0.45"/>
    <row r="116" ht="12" customHeight="1" x14ac:dyDescent="0.45"/>
    <row r="117" ht="12" customHeight="1" x14ac:dyDescent="0.45"/>
    <row r="118" ht="12" customHeight="1" x14ac:dyDescent="0.45"/>
    <row r="119" ht="12" customHeight="1" x14ac:dyDescent="0.45"/>
    <row r="120" ht="12" customHeight="1" x14ac:dyDescent="0.45"/>
    <row r="121" ht="12" customHeight="1" x14ac:dyDescent="0.45"/>
    <row r="122" ht="12" customHeight="1" x14ac:dyDescent="0.45"/>
    <row r="123" ht="12" customHeight="1" x14ac:dyDescent="0.45"/>
    <row r="124" ht="12" customHeight="1" x14ac:dyDescent="0.45"/>
    <row r="125" ht="12" customHeight="1" x14ac:dyDescent="0.45"/>
    <row r="126" ht="12" customHeight="1" x14ac:dyDescent="0.45"/>
    <row r="127" ht="12" customHeight="1" x14ac:dyDescent="0.45"/>
    <row r="128" ht="12" customHeight="1" x14ac:dyDescent="0.45"/>
    <row r="129" ht="12" customHeight="1" x14ac:dyDescent="0.45"/>
    <row r="130" ht="12" customHeight="1" x14ac:dyDescent="0.45"/>
    <row r="131" ht="12" customHeight="1" x14ac:dyDescent="0.45"/>
    <row r="132" ht="12" customHeight="1" x14ac:dyDescent="0.45"/>
    <row r="133" ht="12" customHeight="1" x14ac:dyDescent="0.45"/>
    <row r="134" ht="12" customHeight="1" x14ac:dyDescent="0.45"/>
    <row r="135" ht="12" customHeight="1" x14ac:dyDescent="0.45"/>
    <row r="136" ht="12" customHeight="1" x14ac:dyDescent="0.45"/>
    <row r="137" ht="12" customHeight="1" x14ac:dyDescent="0.45"/>
    <row r="138" ht="12" customHeight="1" x14ac:dyDescent="0.45"/>
    <row r="139" ht="12" customHeight="1" x14ac:dyDescent="0.45"/>
    <row r="140" ht="12" customHeight="1" x14ac:dyDescent="0.45"/>
    <row r="141" ht="12" customHeight="1" x14ac:dyDescent="0.45"/>
    <row r="142" ht="12" customHeight="1" x14ac:dyDescent="0.45"/>
    <row r="143" ht="12" customHeight="1" x14ac:dyDescent="0.45"/>
    <row r="144" ht="12" customHeight="1" x14ac:dyDescent="0.45"/>
    <row r="145" ht="12" customHeight="1" x14ac:dyDescent="0.45"/>
    <row r="146" ht="12" customHeight="1" x14ac:dyDescent="0.45"/>
    <row r="147" ht="12" customHeight="1" x14ac:dyDescent="0.45"/>
    <row r="148" ht="12" customHeight="1" x14ac:dyDescent="0.45"/>
    <row r="149" ht="12" customHeight="1" x14ac:dyDescent="0.45"/>
    <row r="150" ht="12" customHeight="1" x14ac:dyDescent="0.45"/>
    <row r="151" ht="12" customHeight="1" x14ac:dyDescent="0.45"/>
    <row r="152" ht="12" customHeight="1" x14ac:dyDescent="0.45"/>
    <row r="153" ht="12" customHeight="1" x14ac:dyDescent="0.45"/>
    <row r="154" ht="12" customHeight="1" x14ac:dyDescent="0.45"/>
    <row r="155" ht="12" customHeight="1" x14ac:dyDescent="0.45"/>
    <row r="156" ht="12" customHeight="1" x14ac:dyDescent="0.45"/>
    <row r="157" ht="12" customHeight="1" x14ac:dyDescent="0.45"/>
    <row r="158" ht="12" customHeight="1" x14ac:dyDescent="0.45"/>
    <row r="159" ht="12" customHeight="1" x14ac:dyDescent="0.45"/>
    <row r="160" ht="12" customHeight="1" x14ac:dyDescent="0.45"/>
    <row r="161" ht="12" customHeight="1" x14ac:dyDescent="0.45"/>
  </sheetData>
  <mergeCells count="74">
    <mergeCell ref="AE19:AE22"/>
    <mergeCell ref="AF19:AF22"/>
    <mergeCell ref="AG19:AG22"/>
    <mergeCell ref="AH19:AH22"/>
    <mergeCell ref="Q19:Q22"/>
    <mergeCell ref="R19:R22"/>
    <mergeCell ref="S19:S22"/>
    <mergeCell ref="W19:W22"/>
    <mergeCell ref="X19:AC22"/>
    <mergeCell ref="AD19:AD22"/>
    <mergeCell ref="AE15:AE18"/>
    <mergeCell ref="AF15:AF18"/>
    <mergeCell ref="AG15:AG18"/>
    <mergeCell ref="AH15:AH18"/>
    <mergeCell ref="B19:E22"/>
    <mergeCell ref="F19:F22"/>
    <mergeCell ref="G19:G22"/>
    <mergeCell ref="K19:K22"/>
    <mergeCell ref="L19:L22"/>
    <mergeCell ref="M19:M22"/>
    <mergeCell ref="Q15:Q18"/>
    <mergeCell ref="R15:W18"/>
    <mergeCell ref="X15:X18"/>
    <mergeCell ref="Y15:Y18"/>
    <mergeCell ref="AC15:AC18"/>
    <mergeCell ref="AD15:AD18"/>
    <mergeCell ref="AE11:AE14"/>
    <mergeCell ref="AF11:AF14"/>
    <mergeCell ref="AG11:AG14"/>
    <mergeCell ref="AH11:AH14"/>
    <mergeCell ref="B15:E18"/>
    <mergeCell ref="F15:F18"/>
    <mergeCell ref="G15:G18"/>
    <mergeCell ref="K15:K18"/>
    <mergeCell ref="L15:L18"/>
    <mergeCell ref="M15:M18"/>
    <mergeCell ref="S11:S14"/>
    <mergeCell ref="W11:W14"/>
    <mergeCell ref="X11:X14"/>
    <mergeCell ref="Y11:Y14"/>
    <mergeCell ref="AC11:AC14"/>
    <mergeCell ref="AD11:AD14"/>
    <mergeCell ref="AE7:AE10"/>
    <mergeCell ref="AF7:AF10"/>
    <mergeCell ref="AG7:AG10"/>
    <mergeCell ref="AH7:AH10"/>
    <mergeCell ref="B11:E14"/>
    <mergeCell ref="F11:F14"/>
    <mergeCell ref="G11:G14"/>
    <mergeCell ref="K11:K14"/>
    <mergeCell ref="L11:Q14"/>
    <mergeCell ref="R11:R14"/>
    <mergeCell ref="S7:S10"/>
    <mergeCell ref="W7:W10"/>
    <mergeCell ref="X7:X10"/>
    <mergeCell ref="Y7:Y10"/>
    <mergeCell ref="AC7:AC10"/>
    <mergeCell ref="AD7:AD10"/>
    <mergeCell ref="B7:E10"/>
    <mergeCell ref="F7:K10"/>
    <mergeCell ref="L7:L10"/>
    <mergeCell ref="M7:M10"/>
    <mergeCell ref="Q7:Q10"/>
    <mergeCell ref="R7:R10"/>
    <mergeCell ref="B1:AH3"/>
    <mergeCell ref="E5:F5"/>
    <mergeCell ref="G5:L5"/>
    <mergeCell ref="M5:O5"/>
    <mergeCell ref="P5:Q5"/>
    <mergeCell ref="B6:E6"/>
    <mergeCell ref="F6:K6"/>
    <mergeCell ref="L6:Q6"/>
    <mergeCell ref="R6:W6"/>
    <mergeCell ref="X6:AC6"/>
  </mergeCells>
  <phoneticPr fontId="2"/>
  <printOptions horizontalCentered="1" verticalCentered="1"/>
  <pageMargins left="0.31496062992125984" right="0.31496062992125984" top="0.74803149606299213" bottom="0.55118110236220474" header="0.31496062992125984" footer="0.31496062992125984"/>
  <pageSetup paperSize="9" scale="8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5チーム　データ用</vt:lpstr>
      <vt:lpstr>5チーム　掲示用</vt:lpstr>
      <vt:lpstr>4チーム　データ用</vt:lpstr>
      <vt:lpstr>4チーム　掲示用</vt:lpstr>
      <vt:lpstr>'4チーム　データ用'!Print_Area</vt:lpstr>
      <vt:lpstr>'4チーム　掲示用'!Print_Area</vt:lpstr>
      <vt:lpstr>'5チーム　データ用'!Print_Area</vt:lpstr>
      <vt:lpstr>'5チーム　掲示用'!Print_Area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s28a1</dc:creator>
  <cp:lastModifiedBy>s28a1</cp:lastModifiedBy>
  <dcterms:created xsi:type="dcterms:W3CDTF">2022-01-05T02:58:11Z</dcterms:created>
  <dcterms:modified xsi:type="dcterms:W3CDTF">2022-01-05T03:02:16Z</dcterms:modified>
</cp:coreProperties>
</file>